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2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ой10" sheetId="10" r:id="rId10"/>
    <sheet name="Бой11" sheetId="11" r:id="rId11"/>
    <sheet name="Бой12" sheetId="12" r:id="rId12"/>
    <sheet name="Бой13Финал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Sansei</author>
  </authors>
  <commentList>
    <comment ref="E17" authorId="0">
      <text>
        <r>
          <rPr>
            <b/>
            <sz val="8"/>
            <rFont val="Tahoma"/>
            <family val="0"/>
          </rPr>
          <t>Sansei:</t>
        </r>
        <r>
          <rPr>
            <sz val="8"/>
            <rFont val="Tahoma"/>
            <family val="0"/>
          </rPr>
          <t xml:space="preserve">
АУК за 60</t>
        </r>
      </text>
    </comment>
    <comment ref="C8" authorId="0">
      <text>
        <r>
          <rPr>
            <b/>
            <sz val="8"/>
            <rFont val="Tahoma"/>
            <family val="0"/>
          </rPr>
          <t>Sansei:</t>
        </r>
        <r>
          <rPr>
            <sz val="8"/>
            <rFont val="Tahoma"/>
            <family val="0"/>
          </rPr>
          <t xml:space="preserve">
АУ ВАБАНК</t>
        </r>
      </text>
    </comment>
  </commentList>
</comments>
</file>

<file path=xl/comments7.xml><?xml version="1.0" encoding="utf-8"?>
<comments xmlns="http://schemas.openxmlformats.org/spreadsheetml/2006/main">
  <authors>
    <author>Sansei</author>
  </authors>
  <commentList>
    <comment ref="B13" authorId="0">
      <text>
        <r>
          <rPr>
            <b/>
            <sz val="8"/>
            <rFont val="Tahoma"/>
            <family val="0"/>
          </rPr>
          <t>Sansei:</t>
        </r>
        <r>
          <rPr>
            <sz val="8"/>
            <rFont val="Tahoma"/>
            <family val="0"/>
          </rPr>
          <t xml:space="preserve">
АУ номинал</t>
        </r>
      </text>
    </comment>
    <comment ref="I10" authorId="0">
      <text>
        <r>
          <rPr>
            <b/>
            <sz val="8"/>
            <rFont val="Tahoma"/>
            <family val="0"/>
          </rPr>
          <t>Sansei:</t>
        </r>
        <r>
          <rPr>
            <sz val="8"/>
            <rFont val="Tahoma"/>
            <family val="0"/>
          </rPr>
          <t xml:space="preserve">
АУК номинал</t>
        </r>
      </text>
    </comment>
  </commentList>
</comments>
</file>

<file path=xl/sharedStrings.xml><?xml version="1.0" encoding="utf-8"?>
<sst xmlns="http://schemas.openxmlformats.org/spreadsheetml/2006/main" count="368" uniqueCount="54">
  <si>
    <t>Бой № 1</t>
  </si>
  <si>
    <t>синий раунд</t>
  </si>
  <si>
    <t>красный раунд</t>
  </si>
  <si>
    <t>Сумма в 1-м раунде</t>
  </si>
  <si>
    <t>Сумма во 2-м раунде</t>
  </si>
  <si>
    <t>Бой № 12 - Третьфинал 3</t>
  </si>
  <si>
    <t>Бой № 11 - Третьфинал 2</t>
  </si>
  <si>
    <t>Бой № 10 - Третьфинал 1</t>
  </si>
  <si>
    <t>Бой № 9</t>
  </si>
  <si>
    <t>Бой № 8</t>
  </si>
  <si>
    <t>Бой № 7</t>
  </si>
  <si>
    <t>Бой № 6</t>
  </si>
  <si>
    <t>Бой № 5</t>
  </si>
  <si>
    <t>Бой № 4</t>
  </si>
  <si>
    <t>Бой № 2</t>
  </si>
  <si>
    <t>Бой № 3</t>
  </si>
  <si>
    <t>Синий раунд</t>
  </si>
  <si>
    <t>Красный раунд</t>
  </si>
  <si>
    <t>Сумма</t>
  </si>
  <si>
    <t>Ставка</t>
  </si>
  <si>
    <t>Итог</t>
  </si>
  <si>
    <t>ЗДЕСЬ НИЧЕГО НЕ ПИСАТЬ, СЧИТАЕТСЯ САМО!!!</t>
  </si>
  <si>
    <t>Вписать ставку (+ или -):</t>
  </si>
  <si>
    <t>ИТОГО (автоподсчет)</t>
  </si>
  <si>
    <t>Родыгин</t>
  </si>
  <si>
    <t>Бычков</t>
  </si>
  <si>
    <t>Друзяка</t>
  </si>
  <si>
    <t>Петров</t>
  </si>
  <si>
    <t>Лимарев</t>
  </si>
  <si>
    <t>Ануфриев</t>
  </si>
  <si>
    <t>Ескевич</t>
  </si>
  <si>
    <t>Успанов</t>
  </si>
  <si>
    <t>Гайдук</t>
  </si>
  <si>
    <t>Черданцев</t>
  </si>
  <si>
    <t>Суханов</t>
  </si>
  <si>
    <t>Плотников</t>
  </si>
  <si>
    <t>Тимошенко</t>
  </si>
  <si>
    <t>Кожемяченко</t>
  </si>
  <si>
    <t>Прудникова</t>
  </si>
  <si>
    <t>Мазуров</t>
  </si>
  <si>
    <t>Ганчуков</t>
  </si>
  <si>
    <t>Кукина</t>
  </si>
  <si>
    <t>Аракчеев</t>
  </si>
  <si>
    <t>Малахов</t>
  </si>
  <si>
    <t>Абрамов</t>
  </si>
  <si>
    <t>Бороздин</t>
  </si>
  <si>
    <t>Данилейко</t>
  </si>
  <si>
    <t>Кужельный</t>
  </si>
  <si>
    <t>Гулевич</t>
  </si>
  <si>
    <t>Успанова</t>
  </si>
  <si>
    <t>Команева</t>
  </si>
  <si>
    <t>Бой №13 - ФИНАЛ</t>
  </si>
  <si>
    <t>Перестрелка:</t>
  </si>
  <si>
    <t>ИТОГОВЫЙ
СЧЕТ БОЯ: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</si>
</sst>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2"/>
      <name val="Arial Cyr"/>
      <family val="0"/>
    </font>
    <font>
      <b/>
      <sz val="60"/>
      <color indexed="9"/>
      <name val="Tahoma"/>
      <family val="2"/>
    </font>
    <font>
      <b/>
      <sz val="58"/>
      <color indexed="12"/>
      <name val="Taxoma"/>
      <family val="2"/>
    </font>
    <font>
      <b/>
      <i/>
      <sz val="58"/>
      <color indexed="12"/>
      <name val="Monotype Corsiva"/>
      <family val="4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50"/>
      <color indexed="9"/>
      <name val="Tahoma"/>
      <family val="2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60"/>
      <color indexed="12"/>
      <name val="Taxoma"/>
      <family val="2"/>
    </font>
    <font>
      <b/>
      <i/>
      <sz val="60"/>
      <color indexed="12"/>
      <name val="Monotype Corsiva"/>
      <family val="4"/>
    </font>
    <font>
      <b/>
      <sz val="6"/>
      <color indexed="12"/>
      <name val="Taxoma"/>
      <family val="2"/>
    </font>
    <font>
      <b/>
      <sz val="55"/>
      <color indexed="9"/>
      <name val="Tahoma"/>
      <family val="2"/>
    </font>
    <font>
      <b/>
      <sz val="45"/>
      <color indexed="9"/>
      <name val="Tahoma"/>
      <family val="2"/>
    </font>
    <font>
      <b/>
      <sz val="40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0"/>
    </font>
    <font>
      <sz val="48"/>
      <name val="Arial Cyr"/>
      <family val="0"/>
    </font>
    <font>
      <b/>
      <sz val="48"/>
      <color indexed="13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7" fillId="6" borderId="0" xfId="0" applyFont="1" applyFill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180"/>
    </xf>
    <xf numFmtId="0" fontId="9" fillId="4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180"/>
    </xf>
    <xf numFmtId="0" fontId="10" fillId="0" borderId="0" xfId="0" applyFont="1" applyFill="1" applyBorder="1" applyAlignment="1">
      <alignment horizontal="center" vertical="center" textRotation="180"/>
    </xf>
    <xf numFmtId="0" fontId="10" fillId="0" borderId="9" xfId="0" applyFont="1" applyFill="1" applyBorder="1" applyAlignment="1">
      <alignment horizontal="center" vertical="center" textRotation="180"/>
    </xf>
    <xf numFmtId="0" fontId="11" fillId="9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5" borderId="1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4">
      <selection activeCell="B45" sqref="B45:I48"/>
    </sheetView>
  </sheetViews>
  <sheetFormatPr defaultColWidth="9.00390625" defaultRowHeight="12.75"/>
  <cols>
    <col min="1" max="1" width="0.74609375" style="2" customWidth="1"/>
    <col min="2" max="3" width="28.75390625" style="20" customWidth="1"/>
    <col min="4" max="4" width="1.12109375" style="21" customWidth="1"/>
    <col min="5" max="5" width="28.75390625" style="20" customWidth="1"/>
    <col min="6" max="6" width="30.375" style="20" customWidth="1"/>
    <col min="7" max="7" width="0.7460937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47" t="s">
        <v>24</v>
      </c>
      <c r="C2" s="48"/>
      <c r="D2" s="3"/>
      <c r="E2" s="47" t="s">
        <v>25</v>
      </c>
      <c r="F2" s="48"/>
      <c r="G2" s="4"/>
      <c r="H2" s="47" t="s">
        <v>26</v>
      </c>
      <c r="I2" s="48"/>
    </row>
    <row r="3" spans="2:9" ht="150" customHeight="1" thickBot="1">
      <c r="B3" s="49">
        <f>C40</f>
        <v>-20</v>
      </c>
      <c r="C3" s="50"/>
      <c r="D3" s="5"/>
      <c r="E3" s="49">
        <f>F40</f>
        <v>470</v>
      </c>
      <c r="F3" s="50"/>
      <c r="G3" s="5"/>
      <c r="H3" s="49">
        <f>I40</f>
        <v>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 customHeight="1">
      <c r="A6" s="12"/>
      <c r="B6" s="13">
        <v>30</v>
      </c>
      <c r="C6" s="14">
        <v>20</v>
      </c>
      <c r="D6" s="51"/>
      <c r="E6" s="13">
        <v>10</v>
      </c>
      <c r="F6" s="14">
        <v>20</v>
      </c>
      <c r="G6" s="54"/>
      <c r="H6" s="13">
        <v>-30</v>
      </c>
      <c r="I6" s="14">
        <v>60</v>
      </c>
      <c r="J6" s="15"/>
      <c r="M6" s="17"/>
    </row>
    <row r="7" spans="1:13" s="16" customFormat="1" ht="11.25" customHeight="1">
      <c r="A7" s="12"/>
      <c r="B7" s="13">
        <v>20</v>
      </c>
      <c r="C7" s="14">
        <v>-20</v>
      </c>
      <c r="D7" s="52"/>
      <c r="E7" s="13">
        <v>10</v>
      </c>
      <c r="F7" s="14">
        <v>20</v>
      </c>
      <c r="G7" s="55"/>
      <c r="H7" s="13">
        <v>10</v>
      </c>
      <c r="I7" s="14">
        <v>-40</v>
      </c>
      <c r="J7" s="15"/>
      <c r="M7" s="17"/>
    </row>
    <row r="8" spans="1:13" s="16" customFormat="1" ht="11.25" customHeight="1">
      <c r="A8" s="12"/>
      <c r="B8" s="13">
        <v>-30</v>
      </c>
      <c r="C8" s="14">
        <v>60</v>
      </c>
      <c r="D8" s="52"/>
      <c r="E8" s="13">
        <v>40</v>
      </c>
      <c r="F8" s="14">
        <v>60</v>
      </c>
      <c r="G8" s="55"/>
      <c r="H8" s="13"/>
      <c r="I8" s="14"/>
      <c r="J8" s="15"/>
      <c r="M8" s="17"/>
    </row>
    <row r="9" spans="1:13" s="16" customFormat="1" ht="11.25" customHeight="1">
      <c r="A9" s="12"/>
      <c r="B9" s="13">
        <v>-40</v>
      </c>
      <c r="C9" s="14">
        <v>-80</v>
      </c>
      <c r="D9" s="52"/>
      <c r="E9" s="13">
        <v>30</v>
      </c>
      <c r="F9" s="14">
        <v>60</v>
      </c>
      <c r="G9" s="55"/>
      <c r="H9" s="13"/>
      <c r="I9" s="14"/>
      <c r="J9" s="15"/>
      <c r="M9" s="17"/>
    </row>
    <row r="10" spans="1:13" s="16" customFormat="1" ht="11.25" customHeight="1">
      <c r="A10" s="12"/>
      <c r="B10" s="13"/>
      <c r="C10" s="14">
        <v>80</v>
      </c>
      <c r="D10" s="53"/>
      <c r="E10" s="13">
        <v>-30</v>
      </c>
      <c r="F10" s="14">
        <v>40</v>
      </c>
      <c r="G10" s="56"/>
      <c r="H10" s="13"/>
      <c r="I10" s="14"/>
      <c r="J10" s="15"/>
      <c r="M10" s="17"/>
    </row>
    <row r="11" spans="1:13" s="16" customFormat="1" ht="11.25" customHeight="1">
      <c r="A11" s="12"/>
      <c r="B11" s="13"/>
      <c r="C11" s="14">
        <v>-100</v>
      </c>
      <c r="D11" s="52"/>
      <c r="E11" s="13">
        <v>30</v>
      </c>
      <c r="F11" s="14">
        <v>-80</v>
      </c>
      <c r="G11" s="54"/>
      <c r="H11" s="13"/>
      <c r="I11" s="14"/>
      <c r="J11" s="15"/>
      <c r="M11" s="17"/>
    </row>
    <row r="12" spans="1:13" s="16" customFormat="1" ht="11.25" customHeight="1">
      <c r="A12" s="12"/>
      <c r="B12" s="13"/>
      <c r="C12" s="14">
        <v>40</v>
      </c>
      <c r="D12" s="52"/>
      <c r="E12" s="13">
        <v>30</v>
      </c>
      <c r="F12" s="14">
        <v>-80</v>
      </c>
      <c r="G12" s="55"/>
      <c r="H12" s="13"/>
      <c r="I12" s="14"/>
      <c r="J12" s="15"/>
      <c r="M12" s="17"/>
    </row>
    <row r="13" spans="1:13" s="16" customFormat="1" ht="11.25" customHeight="1">
      <c r="A13" s="12"/>
      <c r="B13" s="13"/>
      <c r="C13" s="14"/>
      <c r="D13" s="52"/>
      <c r="E13" s="13">
        <v>50</v>
      </c>
      <c r="F13" s="14">
        <v>20</v>
      </c>
      <c r="G13" s="55"/>
      <c r="H13" s="13"/>
      <c r="I13" s="14"/>
      <c r="J13" s="15"/>
      <c r="M13" s="17"/>
    </row>
    <row r="14" spans="1:13" s="16" customFormat="1" ht="11.25" customHeight="1">
      <c r="A14" s="12"/>
      <c r="B14" s="13"/>
      <c r="C14" s="14"/>
      <c r="D14" s="52"/>
      <c r="E14" s="13">
        <v>20</v>
      </c>
      <c r="F14" s="14">
        <v>20</v>
      </c>
      <c r="G14" s="55"/>
      <c r="H14" s="13"/>
      <c r="I14" s="14"/>
      <c r="J14" s="15"/>
      <c r="M14" s="17"/>
    </row>
    <row r="15" spans="1:13" s="16" customFormat="1" ht="11.25" customHeight="1">
      <c r="A15" s="12"/>
      <c r="B15" s="13"/>
      <c r="C15" s="14"/>
      <c r="D15" s="52"/>
      <c r="E15" s="13">
        <v>20</v>
      </c>
      <c r="F15" s="14">
        <v>100</v>
      </c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>
        <v>40</v>
      </c>
      <c r="G16" s="54"/>
      <c r="H16" s="13"/>
      <c r="I16" s="14"/>
      <c r="J16" s="15"/>
      <c r="M16" s="17"/>
    </row>
    <row r="17" spans="1:13" s="16" customFormat="1" ht="11.25" customHeight="1">
      <c r="A17" s="12"/>
      <c r="B17" s="13"/>
      <c r="C17" s="14"/>
      <c r="D17" s="52"/>
      <c r="E17" s="13"/>
      <c r="F17" s="14">
        <v>40</v>
      </c>
      <c r="G17" s="55"/>
      <c r="H17" s="13"/>
      <c r="I17" s="14"/>
      <c r="J17" s="15"/>
      <c r="M17" s="17"/>
    </row>
    <row r="18" spans="1:13" s="16" customFormat="1" ht="11.25" customHeight="1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 customHeight="1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 customHeight="1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 customHeight="1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 customHeight="1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1.25" customHeight="1" hidden="1">
      <c r="B33" s="13"/>
      <c r="C33" s="14"/>
      <c r="D33" s="18"/>
      <c r="E33" s="13"/>
      <c r="F33" s="14"/>
      <c r="G33" s="19"/>
      <c r="H33" s="13"/>
      <c r="I33" s="14"/>
    </row>
    <row r="34" spans="2:9" ht="11.25" customHeight="1" hidden="1">
      <c r="B34" s="13"/>
      <c r="C34" s="14"/>
      <c r="D34" s="18"/>
      <c r="E34" s="13"/>
      <c r="F34" s="14"/>
      <c r="G34" s="19"/>
      <c r="H34" s="13"/>
      <c r="I34" s="14"/>
    </row>
    <row r="35" spans="2:9" ht="11.25" customHeight="1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-20</v>
      </c>
      <c r="C38" s="30">
        <f>SUM(C6:C30)</f>
        <v>0</v>
      </c>
      <c r="D38" s="25"/>
      <c r="E38" s="36">
        <f>SUM(E6:E30)</f>
        <v>210</v>
      </c>
      <c r="F38" s="31">
        <f>SUM(F6:F30)</f>
        <v>260</v>
      </c>
      <c r="G38" s="25"/>
      <c r="H38" s="36">
        <f>SUM(H6:H30)</f>
        <v>-20</v>
      </c>
      <c r="I38" s="31">
        <f>SUM(I6:I30)</f>
        <v>20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-20</v>
      </c>
      <c r="E40" s="38" t="s">
        <v>23</v>
      </c>
      <c r="F40" s="35">
        <f>SUM(E6:F35,F39)</f>
        <v>470</v>
      </c>
      <c r="H40" s="38" t="s">
        <v>23</v>
      </c>
      <c r="I40" s="35">
        <f>SUM(H6:I35,I39)</f>
        <v>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Родыгин</v>
      </c>
      <c r="C46" s="23">
        <f>B38</f>
        <v>-20</v>
      </c>
      <c r="D46" s="26"/>
      <c r="E46" s="27">
        <f>C38</f>
        <v>0</v>
      </c>
      <c r="F46" s="28">
        <f>SUM(C46,E46)</f>
        <v>-20</v>
      </c>
      <c r="G46" s="26"/>
      <c r="H46" s="24">
        <f>C39</f>
        <v>0</v>
      </c>
      <c r="I46" s="28">
        <f>SUM(F46,H46)</f>
        <v>-20</v>
      </c>
    </row>
    <row r="47" spans="2:9" ht="12.75">
      <c r="B47" s="29" t="str">
        <f>E2</f>
        <v>Бычков</v>
      </c>
      <c r="C47" s="23">
        <f>E38</f>
        <v>210</v>
      </c>
      <c r="D47" s="26"/>
      <c r="E47" s="27">
        <f>F38</f>
        <v>260</v>
      </c>
      <c r="F47" s="28">
        <f>SUM(E47,C47)</f>
        <v>470</v>
      </c>
      <c r="G47" s="26"/>
      <c r="H47" s="24">
        <f>F39</f>
        <v>0</v>
      </c>
      <c r="I47" s="28">
        <f>SUM(H47,F47)</f>
        <v>470</v>
      </c>
    </row>
    <row r="48" spans="2:9" ht="12.75">
      <c r="B48" s="29" t="str">
        <f>H2</f>
        <v>Друзяка</v>
      </c>
      <c r="C48" s="23">
        <f>H38</f>
        <v>-20</v>
      </c>
      <c r="D48" s="26"/>
      <c r="E48" s="27">
        <f>I38</f>
        <v>20</v>
      </c>
      <c r="F48" s="28">
        <f>SUM(E48,C48)</f>
        <v>0</v>
      </c>
      <c r="G48" s="26"/>
      <c r="H48" s="24">
        <f>I39</f>
        <v>0</v>
      </c>
      <c r="I48" s="28">
        <f>SUM(H48,F48)</f>
        <v>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4">
      <selection activeCell="B46" sqref="B46:I48"/>
    </sheetView>
  </sheetViews>
  <sheetFormatPr defaultColWidth="9.00390625" defaultRowHeight="12.75"/>
  <cols>
    <col min="1" max="1" width="2.00390625" style="2" customWidth="1"/>
    <col min="2" max="3" width="28.75390625" style="20" customWidth="1"/>
    <col min="4" max="4" width="0.875" style="21" customWidth="1"/>
    <col min="5" max="6" width="28.75390625" style="20" customWidth="1"/>
    <col min="7" max="7" width="0.6171875" style="21" customWidth="1"/>
    <col min="8" max="8" width="28.75390625" style="20" customWidth="1"/>
    <col min="9" max="9" width="29.00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25</v>
      </c>
      <c r="C2" s="59"/>
      <c r="D2" s="3"/>
      <c r="E2" s="58" t="s">
        <v>27</v>
      </c>
      <c r="F2" s="59"/>
      <c r="G2" s="4"/>
      <c r="H2" s="58" t="s">
        <v>30</v>
      </c>
      <c r="I2" s="59"/>
    </row>
    <row r="3" spans="2:9" ht="150" customHeight="1" thickBot="1">
      <c r="B3" s="49">
        <f>C40</f>
        <v>260</v>
      </c>
      <c r="C3" s="50"/>
      <c r="D3" s="5"/>
      <c r="E3" s="49">
        <f>F40</f>
        <v>109</v>
      </c>
      <c r="F3" s="50"/>
      <c r="G3" s="5"/>
      <c r="H3" s="49">
        <f>I40</f>
        <v>240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10</v>
      </c>
      <c r="C6" s="14">
        <v>20</v>
      </c>
      <c r="D6" s="51"/>
      <c r="E6" s="13">
        <v>30</v>
      </c>
      <c r="F6" s="14">
        <v>20</v>
      </c>
      <c r="G6" s="54"/>
      <c r="H6" s="13">
        <v>30</v>
      </c>
      <c r="I6" s="14">
        <v>40</v>
      </c>
      <c r="J6" s="15"/>
      <c r="M6" s="17"/>
    </row>
    <row r="7" spans="1:13" s="16" customFormat="1" ht="11.25">
      <c r="A7" s="12"/>
      <c r="B7" s="13">
        <v>20</v>
      </c>
      <c r="C7" s="14">
        <v>40</v>
      </c>
      <c r="D7" s="52"/>
      <c r="E7" s="13">
        <v>40</v>
      </c>
      <c r="F7" s="14">
        <v>-80</v>
      </c>
      <c r="G7" s="55"/>
      <c r="H7" s="13">
        <v>40</v>
      </c>
      <c r="I7" s="14">
        <v>60</v>
      </c>
      <c r="J7" s="15"/>
      <c r="M7" s="17"/>
    </row>
    <row r="8" spans="1:13" s="16" customFormat="1" ht="11.25">
      <c r="A8" s="12"/>
      <c r="B8" s="13">
        <v>-30</v>
      </c>
      <c r="C8" s="14">
        <v>-60</v>
      </c>
      <c r="D8" s="52"/>
      <c r="E8" s="13">
        <v>20</v>
      </c>
      <c r="F8" s="14"/>
      <c r="G8" s="55"/>
      <c r="H8" s="13">
        <v>20</v>
      </c>
      <c r="I8" s="14">
        <v>20</v>
      </c>
      <c r="J8" s="15"/>
      <c r="M8" s="17"/>
    </row>
    <row r="9" spans="1:13" s="16" customFormat="1" ht="11.25">
      <c r="A9" s="12"/>
      <c r="B9" s="13"/>
      <c r="C9" s="14">
        <v>80</v>
      </c>
      <c r="D9" s="52"/>
      <c r="E9" s="13">
        <v>30</v>
      </c>
      <c r="F9" s="14"/>
      <c r="G9" s="55"/>
      <c r="H9" s="13">
        <v>10</v>
      </c>
      <c r="I9" s="14">
        <v>-40</v>
      </c>
      <c r="J9" s="15"/>
      <c r="M9" s="17"/>
    </row>
    <row r="10" spans="1:13" s="16" customFormat="1" ht="11.25">
      <c r="A10" s="12"/>
      <c r="B10" s="13"/>
      <c r="C10" s="14">
        <v>40</v>
      </c>
      <c r="D10" s="53"/>
      <c r="E10" s="13">
        <v>40</v>
      </c>
      <c r="F10" s="14"/>
      <c r="G10" s="56"/>
      <c r="H10" s="13">
        <v>10</v>
      </c>
      <c r="I10" s="14">
        <v>-20</v>
      </c>
      <c r="J10" s="15"/>
      <c r="M10" s="17"/>
    </row>
    <row r="11" spans="1:13" s="16" customFormat="1" ht="11.25">
      <c r="A11" s="12"/>
      <c r="B11" s="13"/>
      <c r="C11" s="14">
        <v>-20</v>
      </c>
      <c r="D11" s="52"/>
      <c r="E11" s="13">
        <v>10</v>
      </c>
      <c r="F11" s="14"/>
      <c r="G11" s="54"/>
      <c r="H11" s="13">
        <v>10</v>
      </c>
      <c r="I11" s="14">
        <v>80</v>
      </c>
      <c r="J11" s="15"/>
      <c r="M11" s="17"/>
    </row>
    <row r="12" spans="1:13" s="16" customFormat="1" ht="11.25">
      <c r="A12" s="12"/>
      <c r="B12" s="13"/>
      <c r="C12" s="14">
        <v>100</v>
      </c>
      <c r="D12" s="52"/>
      <c r="E12" s="13"/>
      <c r="F12" s="14"/>
      <c r="G12" s="55"/>
      <c r="H12" s="13"/>
      <c r="I12" s="14"/>
      <c r="J12" s="15"/>
      <c r="M12" s="17"/>
    </row>
    <row r="13" spans="1:13" s="16" customFormat="1" ht="11.25">
      <c r="A13" s="12"/>
      <c r="B13" s="13"/>
      <c r="C13" s="14">
        <v>20</v>
      </c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/>
      <c r="C14" s="14">
        <v>20</v>
      </c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/>
      <c r="C15" s="14">
        <v>40</v>
      </c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0</v>
      </c>
      <c r="C38" s="30">
        <f>SUM(C6:C30)</f>
        <v>280</v>
      </c>
      <c r="D38" s="25"/>
      <c r="E38" s="36">
        <f>SUM(E6:E30)</f>
        <v>170</v>
      </c>
      <c r="F38" s="31">
        <f>SUM(F6:F30)</f>
        <v>-60</v>
      </c>
      <c r="G38" s="25"/>
      <c r="H38" s="36">
        <f>SUM(H6:H30)</f>
        <v>120</v>
      </c>
      <c r="I38" s="31">
        <f>SUM(I6:I30)</f>
        <v>140</v>
      </c>
    </row>
    <row r="39" spans="2:9" ht="21" thickBot="1">
      <c r="B39" s="37" t="s">
        <v>22</v>
      </c>
      <c r="C39" s="33">
        <v>-20</v>
      </c>
      <c r="E39" s="37" t="s">
        <v>22</v>
      </c>
      <c r="F39" s="32">
        <v>-1</v>
      </c>
      <c r="H39" s="37" t="s">
        <v>22</v>
      </c>
      <c r="I39" s="32">
        <v>-20</v>
      </c>
    </row>
    <row r="40" spans="2:9" ht="24" thickBot="1">
      <c r="B40" s="38" t="s">
        <v>23</v>
      </c>
      <c r="C40" s="34">
        <f>SUM(B38,C38,C39)</f>
        <v>260</v>
      </c>
      <c r="E40" s="38" t="s">
        <v>23</v>
      </c>
      <c r="F40" s="35">
        <f>SUM(E6:F35,F39)</f>
        <v>109</v>
      </c>
      <c r="H40" s="38" t="s">
        <v>23</v>
      </c>
      <c r="I40" s="35">
        <f>SUM(H6:I35,I39)</f>
        <v>240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Бычков</v>
      </c>
      <c r="C46" s="23">
        <f>B38</f>
        <v>0</v>
      </c>
      <c r="D46" s="26"/>
      <c r="E46" s="27">
        <f>C38</f>
        <v>280</v>
      </c>
      <c r="F46" s="28">
        <f>SUM(C46,E46)</f>
        <v>280</v>
      </c>
      <c r="G46" s="26"/>
      <c r="H46" s="24">
        <f>C39</f>
        <v>-20</v>
      </c>
      <c r="I46" s="28">
        <f>SUM(F46,H46)</f>
        <v>260</v>
      </c>
    </row>
    <row r="47" spans="2:9" ht="12.75">
      <c r="B47" s="29" t="str">
        <f>E2</f>
        <v>Петров</v>
      </c>
      <c r="C47" s="23">
        <f>E38</f>
        <v>170</v>
      </c>
      <c r="D47" s="26"/>
      <c r="E47" s="27">
        <f>F38</f>
        <v>-60</v>
      </c>
      <c r="F47" s="28">
        <f>SUM(E47,C47)</f>
        <v>110</v>
      </c>
      <c r="G47" s="26"/>
      <c r="H47" s="24">
        <f>F39</f>
        <v>-1</v>
      </c>
      <c r="I47" s="28">
        <f>SUM(H47,F47)</f>
        <v>109</v>
      </c>
    </row>
    <row r="48" spans="2:9" ht="12.75">
      <c r="B48" s="29" t="str">
        <f>H2</f>
        <v>Ескевич</v>
      </c>
      <c r="C48" s="23">
        <f>H38</f>
        <v>120</v>
      </c>
      <c r="D48" s="26"/>
      <c r="E48" s="27">
        <f>I38</f>
        <v>140</v>
      </c>
      <c r="F48" s="28">
        <f>SUM(E48,C48)</f>
        <v>260</v>
      </c>
      <c r="G48" s="26"/>
      <c r="H48" s="24">
        <f>I39</f>
        <v>-20</v>
      </c>
      <c r="I48" s="28">
        <f>SUM(H48,F48)</f>
        <v>240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4">
      <selection activeCell="B46" sqref="B46:I48"/>
    </sheetView>
  </sheetViews>
  <sheetFormatPr defaultColWidth="9.00390625" defaultRowHeight="12.75"/>
  <cols>
    <col min="1" max="1" width="2.00390625" style="2" customWidth="1"/>
    <col min="2" max="3" width="28.75390625" style="20" customWidth="1"/>
    <col min="4" max="4" width="1.37890625" style="21" customWidth="1"/>
    <col min="5" max="6" width="28.75390625" style="20" customWidth="1"/>
    <col min="7" max="7" width="1.378906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47" t="s">
        <v>33</v>
      </c>
      <c r="C2" s="59"/>
      <c r="D2" s="3"/>
      <c r="E2" s="62" t="s">
        <v>37</v>
      </c>
      <c r="F2" s="59"/>
      <c r="G2" s="4"/>
      <c r="H2" s="58" t="s">
        <v>40</v>
      </c>
      <c r="I2" s="59"/>
    </row>
    <row r="3" spans="2:9" ht="115.5" customHeight="1" thickBot="1">
      <c r="B3" s="49">
        <f>C40</f>
        <v>410</v>
      </c>
      <c r="C3" s="50"/>
      <c r="D3" s="5"/>
      <c r="E3" s="49">
        <f>F40</f>
        <v>40</v>
      </c>
      <c r="F3" s="50"/>
      <c r="G3" s="5"/>
      <c r="H3" s="49">
        <f>I40</f>
        <v>150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-30</v>
      </c>
      <c r="C6" s="14">
        <v>40</v>
      </c>
      <c r="D6" s="51"/>
      <c r="E6" s="13">
        <v>30</v>
      </c>
      <c r="F6" s="14">
        <v>80</v>
      </c>
      <c r="G6" s="54"/>
      <c r="H6" s="13">
        <v>30</v>
      </c>
      <c r="I6" s="14">
        <v>60</v>
      </c>
      <c r="J6" s="15"/>
      <c r="M6" s="17"/>
    </row>
    <row r="7" spans="1:13" s="16" customFormat="1" ht="11.25">
      <c r="A7" s="12"/>
      <c r="B7" s="13">
        <v>10</v>
      </c>
      <c r="C7" s="14">
        <v>20</v>
      </c>
      <c r="D7" s="52"/>
      <c r="E7" s="13">
        <v>20</v>
      </c>
      <c r="F7" s="14"/>
      <c r="G7" s="55"/>
      <c r="H7" s="13">
        <v>20</v>
      </c>
      <c r="I7" s="14">
        <v>60</v>
      </c>
      <c r="J7" s="15"/>
      <c r="M7" s="17"/>
    </row>
    <row r="8" spans="1:13" s="16" customFormat="1" ht="11.25">
      <c r="A8" s="12"/>
      <c r="B8" s="13">
        <v>-30</v>
      </c>
      <c r="C8" s="14">
        <v>40</v>
      </c>
      <c r="D8" s="52"/>
      <c r="E8" s="13">
        <v>-50</v>
      </c>
      <c r="F8" s="14"/>
      <c r="G8" s="55"/>
      <c r="H8" s="13">
        <v>50</v>
      </c>
      <c r="I8" s="14">
        <v>20</v>
      </c>
      <c r="J8" s="15"/>
      <c r="M8" s="17"/>
    </row>
    <row r="9" spans="1:13" s="16" customFormat="1" ht="11.25">
      <c r="A9" s="12"/>
      <c r="B9" s="13">
        <v>-40</v>
      </c>
      <c r="C9" s="14">
        <v>60</v>
      </c>
      <c r="D9" s="52"/>
      <c r="E9" s="13">
        <v>-40</v>
      </c>
      <c r="F9" s="14"/>
      <c r="G9" s="55"/>
      <c r="H9" s="13">
        <v>-40</v>
      </c>
      <c r="I9" s="14">
        <v>-120</v>
      </c>
      <c r="J9" s="15"/>
      <c r="M9" s="17"/>
    </row>
    <row r="10" spans="1:13" s="16" customFormat="1" ht="11.25">
      <c r="A10" s="12"/>
      <c r="B10" s="13">
        <v>30</v>
      </c>
      <c r="C10" s="14">
        <v>100</v>
      </c>
      <c r="D10" s="53"/>
      <c r="E10" s="13"/>
      <c r="F10" s="14"/>
      <c r="G10" s="56"/>
      <c r="H10" s="13">
        <v>20</v>
      </c>
      <c r="I10" s="14">
        <v>-60</v>
      </c>
      <c r="J10" s="15"/>
      <c r="M10" s="17"/>
    </row>
    <row r="11" spans="1:13" s="16" customFormat="1" ht="11.25">
      <c r="A11" s="12"/>
      <c r="B11" s="13">
        <v>20</v>
      </c>
      <c r="C11" s="14">
        <v>40</v>
      </c>
      <c r="D11" s="52"/>
      <c r="E11" s="13"/>
      <c r="F11" s="14"/>
      <c r="G11" s="54"/>
      <c r="H11" s="13">
        <v>10</v>
      </c>
      <c r="I11" s="14">
        <v>20</v>
      </c>
      <c r="J11" s="15"/>
      <c r="M11" s="17"/>
    </row>
    <row r="12" spans="1:13" s="16" customFormat="1" ht="11.25">
      <c r="A12" s="12"/>
      <c r="B12" s="13">
        <v>10</v>
      </c>
      <c r="C12" s="14">
        <v>40</v>
      </c>
      <c r="D12" s="52"/>
      <c r="E12" s="13"/>
      <c r="F12" s="14"/>
      <c r="G12" s="55"/>
      <c r="H12" s="13">
        <v>40</v>
      </c>
      <c r="I12" s="14">
        <v>40</v>
      </c>
      <c r="J12" s="15"/>
      <c r="M12" s="17"/>
    </row>
    <row r="13" spans="1:13" s="16" customFormat="1" ht="11.25">
      <c r="A13" s="12"/>
      <c r="B13" s="13">
        <v>10</v>
      </c>
      <c r="C13" s="14">
        <v>20</v>
      </c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>
        <v>40</v>
      </c>
      <c r="C14" s="14"/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>
        <v>20</v>
      </c>
      <c r="C15" s="14"/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>
        <v>10</v>
      </c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50</v>
      </c>
      <c r="C38" s="30">
        <f>SUM(C6:C30)</f>
        <v>360</v>
      </c>
      <c r="D38" s="25"/>
      <c r="E38" s="36">
        <f>SUM(E6:E30)</f>
        <v>-40</v>
      </c>
      <c r="F38" s="31">
        <f>SUM(F6:F30)</f>
        <v>80</v>
      </c>
      <c r="G38" s="25"/>
      <c r="H38" s="36">
        <f>SUM(H6:H30)</f>
        <v>130</v>
      </c>
      <c r="I38" s="31">
        <f>SUM(I6:I30)</f>
        <v>20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410</v>
      </c>
      <c r="E40" s="38" t="s">
        <v>23</v>
      </c>
      <c r="F40" s="35">
        <f>SUM(E6:F35,F39)</f>
        <v>40</v>
      </c>
      <c r="H40" s="38" t="s">
        <v>23</v>
      </c>
      <c r="I40" s="35">
        <f>SUM(H6:I35,I39)</f>
        <v>150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Черданцев</v>
      </c>
      <c r="C46" s="23">
        <f>B38</f>
        <v>50</v>
      </c>
      <c r="D46" s="26"/>
      <c r="E46" s="27">
        <f>C38</f>
        <v>360</v>
      </c>
      <c r="F46" s="28">
        <f>SUM(C46,E46)</f>
        <v>410</v>
      </c>
      <c r="G46" s="26"/>
      <c r="H46" s="24">
        <f>C39</f>
        <v>0</v>
      </c>
      <c r="I46" s="28">
        <f>SUM(F46,H46)</f>
        <v>410</v>
      </c>
    </row>
    <row r="47" spans="2:9" ht="12.75">
      <c r="B47" s="29" t="str">
        <f>E2</f>
        <v>Кожемяченко</v>
      </c>
      <c r="C47" s="23">
        <f>E38</f>
        <v>-40</v>
      </c>
      <c r="D47" s="26"/>
      <c r="E47" s="27">
        <f>F38</f>
        <v>80</v>
      </c>
      <c r="F47" s="28">
        <f>SUM(E47,C47)</f>
        <v>40</v>
      </c>
      <c r="G47" s="26"/>
      <c r="H47" s="24">
        <f>F39</f>
        <v>0</v>
      </c>
      <c r="I47" s="28">
        <f>SUM(H47,F47)</f>
        <v>40</v>
      </c>
    </row>
    <row r="48" spans="2:9" ht="12.75">
      <c r="B48" s="29" t="str">
        <f>H2</f>
        <v>Ганчуков</v>
      </c>
      <c r="C48" s="23">
        <f>H38</f>
        <v>130</v>
      </c>
      <c r="D48" s="26"/>
      <c r="E48" s="27">
        <f>I38</f>
        <v>20</v>
      </c>
      <c r="F48" s="28">
        <f>SUM(E48,C48)</f>
        <v>150</v>
      </c>
      <c r="G48" s="26"/>
      <c r="H48" s="24">
        <f>I39</f>
        <v>0</v>
      </c>
      <c r="I48" s="28">
        <f>SUM(H48,F48)</f>
        <v>150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7">
      <selection activeCell="B46" sqref="B46:I48"/>
    </sheetView>
  </sheetViews>
  <sheetFormatPr defaultColWidth="9.00390625" defaultRowHeight="12.75"/>
  <cols>
    <col min="1" max="1" width="2.00390625" style="2" customWidth="1"/>
    <col min="2" max="3" width="28.75390625" style="20" customWidth="1"/>
    <col min="4" max="4" width="1.25" style="21" customWidth="1"/>
    <col min="5" max="6" width="28.75390625" style="20" customWidth="1"/>
    <col min="7" max="7" width="1.378906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44</v>
      </c>
      <c r="C2" s="59"/>
      <c r="D2" s="3"/>
      <c r="E2" s="47" t="s">
        <v>46</v>
      </c>
      <c r="F2" s="59"/>
      <c r="G2" s="4"/>
      <c r="H2" s="47" t="s">
        <v>50</v>
      </c>
      <c r="I2" s="59"/>
    </row>
    <row r="3" spans="2:9" ht="115.5" customHeight="1" thickBot="1">
      <c r="B3" s="49">
        <f>C40</f>
        <v>231</v>
      </c>
      <c r="C3" s="50"/>
      <c r="D3" s="5"/>
      <c r="E3" s="49">
        <f>F40</f>
        <v>400</v>
      </c>
      <c r="F3" s="50"/>
      <c r="G3" s="5"/>
      <c r="H3" s="49">
        <f>I40</f>
        <v>29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10</v>
      </c>
      <c r="C6" s="14">
        <v>40</v>
      </c>
      <c r="D6" s="51"/>
      <c r="E6" s="13">
        <v>30</v>
      </c>
      <c r="F6" s="14">
        <v>-40</v>
      </c>
      <c r="G6" s="54"/>
      <c r="H6" s="13">
        <v>20</v>
      </c>
      <c r="I6" s="14">
        <v>20</v>
      </c>
      <c r="J6" s="15"/>
      <c r="M6" s="17"/>
    </row>
    <row r="7" spans="1:13" s="16" customFormat="1" ht="11.25">
      <c r="A7" s="12"/>
      <c r="B7" s="13">
        <v>-20</v>
      </c>
      <c r="C7" s="14">
        <v>-20</v>
      </c>
      <c r="D7" s="52"/>
      <c r="E7" s="13">
        <v>10</v>
      </c>
      <c r="F7" s="14">
        <v>-20</v>
      </c>
      <c r="G7" s="55"/>
      <c r="H7" s="13">
        <v>30</v>
      </c>
      <c r="I7" s="14">
        <v>-60</v>
      </c>
      <c r="J7" s="15"/>
      <c r="M7" s="17"/>
    </row>
    <row r="8" spans="1:13" s="16" customFormat="1" ht="11.25">
      <c r="A8" s="12"/>
      <c r="B8" s="13">
        <v>30</v>
      </c>
      <c r="C8" s="14">
        <v>40</v>
      </c>
      <c r="D8" s="52"/>
      <c r="E8" s="13">
        <v>20</v>
      </c>
      <c r="F8" s="14">
        <v>20</v>
      </c>
      <c r="G8" s="55"/>
      <c r="H8" s="13">
        <v>10</v>
      </c>
      <c r="I8" s="14">
        <v>20</v>
      </c>
      <c r="J8" s="15"/>
      <c r="M8" s="17"/>
    </row>
    <row r="9" spans="1:13" s="16" customFormat="1" ht="11.25">
      <c r="A9" s="12"/>
      <c r="B9" s="13">
        <v>20</v>
      </c>
      <c r="C9" s="14">
        <v>100</v>
      </c>
      <c r="D9" s="52"/>
      <c r="E9" s="13">
        <v>40</v>
      </c>
      <c r="F9" s="14">
        <v>20</v>
      </c>
      <c r="G9" s="55"/>
      <c r="H9" s="13">
        <v>10</v>
      </c>
      <c r="I9" s="14">
        <v>40</v>
      </c>
      <c r="J9" s="15"/>
      <c r="M9" s="17"/>
    </row>
    <row r="10" spans="1:13" s="16" customFormat="1" ht="11.25">
      <c r="A10" s="12"/>
      <c r="B10" s="13">
        <v>30</v>
      </c>
      <c r="C10" s="14">
        <v>60</v>
      </c>
      <c r="D10" s="53"/>
      <c r="E10" s="13">
        <v>50</v>
      </c>
      <c r="F10" s="14">
        <v>40</v>
      </c>
      <c r="G10" s="56"/>
      <c r="H10" s="13"/>
      <c r="I10" s="14">
        <v>-80</v>
      </c>
      <c r="J10" s="15"/>
      <c r="M10" s="17"/>
    </row>
    <row r="11" spans="1:13" s="16" customFormat="1" ht="11.25">
      <c r="A11" s="12"/>
      <c r="B11" s="13">
        <v>40</v>
      </c>
      <c r="C11" s="14">
        <v>-60</v>
      </c>
      <c r="D11" s="52"/>
      <c r="E11" s="13">
        <v>40</v>
      </c>
      <c r="F11" s="14">
        <v>60</v>
      </c>
      <c r="G11" s="54"/>
      <c r="H11" s="13"/>
      <c r="I11" s="14">
        <v>20</v>
      </c>
      <c r="J11" s="15"/>
      <c r="M11" s="17"/>
    </row>
    <row r="12" spans="1:13" s="16" customFormat="1" ht="11.25">
      <c r="A12" s="12"/>
      <c r="B12" s="13">
        <v>20</v>
      </c>
      <c r="C12" s="14">
        <v>-80</v>
      </c>
      <c r="D12" s="52"/>
      <c r="E12" s="13">
        <v>-60</v>
      </c>
      <c r="F12" s="14"/>
      <c r="G12" s="55"/>
      <c r="H12" s="13"/>
      <c r="I12" s="14"/>
      <c r="J12" s="15"/>
      <c r="M12" s="17"/>
    </row>
    <row r="13" spans="1:13" s="16" customFormat="1" ht="11.25">
      <c r="A13" s="12"/>
      <c r="B13" s="13"/>
      <c r="C13" s="14"/>
      <c r="D13" s="52"/>
      <c r="E13" s="13">
        <v>10</v>
      </c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/>
      <c r="C14" s="14"/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/>
      <c r="C15" s="14"/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130</v>
      </c>
      <c r="C38" s="30">
        <f>SUM(C6:C30)</f>
        <v>80</v>
      </c>
      <c r="D38" s="25"/>
      <c r="E38" s="36">
        <f>SUM(E6:E30)</f>
        <v>140</v>
      </c>
      <c r="F38" s="31">
        <f>SUM(F6:F30)</f>
        <v>80</v>
      </c>
      <c r="G38" s="25"/>
      <c r="H38" s="36">
        <f>SUM(H6:H30)</f>
        <v>70</v>
      </c>
      <c r="I38" s="31">
        <f>SUM(I6:I30)</f>
        <v>-40</v>
      </c>
    </row>
    <row r="39" spans="2:9" ht="21" thickBot="1">
      <c r="B39" s="37" t="s">
        <v>22</v>
      </c>
      <c r="C39" s="33">
        <v>21</v>
      </c>
      <c r="E39" s="37" t="s">
        <v>22</v>
      </c>
      <c r="F39" s="32">
        <v>180</v>
      </c>
      <c r="H39" s="37" t="s">
        <v>22</v>
      </c>
      <c r="I39" s="32">
        <v>-1</v>
      </c>
    </row>
    <row r="40" spans="2:9" ht="24" thickBot="1">
      <c r="B40" s="38" t="s">
        <v>23</v>
      </c>
      <c r="C40" s="34">
        <f>SUM(B38,C38,C39)</f>
        <v>231</v>
      </c>
      <c r="E40" s="38" t="s">
        <v>23</v>
      </c>
      <c r="F40" s="35">
        <f>SUM(E6:F35,F39)</f>
        <v>400</v>
      </c>
      <c r="H40" s="38" t="s">
        <v>23</v>
      </c>
      <c r="I40" s="35">
        <f>SUM(H6:I35,I39)</f>
        <v>29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Абрамов</v>
      </c>
      <c r="C46" s="23">
        <f>B38</f>
        <v>130</v>
      </c>
      <c r="D46" s="26"/>
      <c r="E46" s="27">
        <f>C38</f>
        <v>80</v>
      </c>
      <c r="F46" s="28">
        <f>SUM(C46,E46)</f>
        <v>210</v>
      </c>
      <c r="G46" s="26"/>
      <c r="H46" s="24">
        <f>C39</f>
        <v>21</v>
      </c>
      <c r="I46" s="28">
        <f>SUM(F46,H46)</f>
        <v>231</v>
      </c>
    </row>
    <row r="47" spans="2:9" ht="12.75">
      <c r="B47" s="29" t="str">
        <f>E2</f>
        <v>Данилейко</v>
      </c>
      <c r="C47" s="23">
        <f>E38</f>
        <v>140</v>
      </c>
      <c r="D47" s="26"/>
      <c r="E47" s="27">
        <f>F38</f>
        <v>80</v>
      </c>
      <c r="F47" s="28">
        <f>SUM(E47,C47)</f>
        <v>220</v>
      </c>
      <c r="G47" s="26"/>
      <c r="H47" s="24">
        <f>F39</f>
        <v>180</v>
      </c>
      <c r="I47" s="28">
        <f>SUM(H47,F47)</f>
        <v>400</v>
      </c>
    </row>
    <row r="48" spans="2:9" ht="12.75">
      <c r="B48" s="29" t="str">
        <f>H2</f>
        <v>Команева</v>
      </c>
      <c r="C48" s="23">
        <f>H38</f>
        <v>70</v>
      </c>
      <c r="D48" s="26"/>
      <c r="E48" s="27">
        <f>I38</f>
        <v>-40</v>
      </c>
      <c r="F48" s="28">
        <f>SUM(E48,C48)</f>
        <v>30</v>
      </c>
      <c r="G48" s="26"/>
      <c r="H48" s="24">
        <f>I39</f>
        <v>-1</v>
      </c>
      <c r="I48" s="28">
        <f>SUM(H48,F48)</f>
        <v>29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9" zoomScaleNormal="79" workbookViewId="0" topLeftCell="A1">
      <selection activeCell="B42" sqref="B42:I44"/>
    </sheetView>
  </sheetViews>
  <sheetFormatPr defaultColWidth="9.00390625" defaultRowHeight="12.75"/>
  <cols>
    <col min="1" max="1" width="2.00390625" style="2" customWidth="1"/>
    <col min="2" max="3" width="28.75390625" style="20" customWidth="1"/>
    <col min="4" max="4" width="0.74609375" style="21" customWidth="1"/>
    <col min="5" max="6" width="28.75390625" style="20" customWidth="1"/>
    <col min="7" max="7" width="1.003906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20.25" customHeight="1" thickBo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</row>
    <row r="2" spans="2:9" ht="75" customHeight="1" thickBot="1">
      <c r="B2" s="58" t="s">
        <v>25</v>
      </c>
      <c r="C2" s="59"/>
      <c r="D2" s="3"/>
      <c r="E2" s="47" t="s">
        <v>33</v>
      </c>
      <c r="F2" s="59"/>
      <c r="G2" s="4"/>
      <c r="H2" s="47" t="s">
        <v>46</v>
      </c>
      <c r="I2" s="59"/>
    </row>
    <row r="3" spans="2:9" ht="115.5" customHeight="1" thickBot="1">
      <c r="B3" s="49">
        <f>C36</f>
        <v>356</v>
      </c>
      <c r="C3" s="50"/>
      <c r="D3" s="5"/>
      <c r="E3" s="49">
        <f>F36</f>
        <v>419</v>
      </c>
      <c r="F3" s="50"/>
      <c r="G3" s="5"/>
      <c r="H3" s="49">
        <f>I36</f>
        <v>40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10</v>
      </c>
      <c r="C6" s="14">
        <v>80</v>
      </c>
      <c r="D6" s="51"/>
      <c r="E6" s="13">
        <v>30</v>
      </c>
      <c r="F6" s="14">
        <v>60</v>
      </c>
      <c r="G6" s="54"/>
      <c r="H6" s="13">
        <v>10</v>
      </c>
      <c r="I6" s="14">
        <v>80</v>
      </c>
      <c r="J6" s="15"/>
      <c r="M6" s="17"/>
    </row>
    <row r="7" spans="1:13" s="16" customFormat="1" ht="11.25">
      <c r="A7" s="12"/>
      <c r="B7" s="13">
        <v>40</v>
      </c>
      <c r="C7" s="14">
        <v>80</v>
      </c>
      <c r="D7" s="52"/>
      <c r="E7" s="13">
        <v>-40</v>
      </c>
      <c r="F7" s="14">
        <v>40</v>
      </c>
      <c r="G7" s="55"/>
      <c r="H7" s="13">
        <v>20</v>
      </c>
      <c r="I7" s="14">
        <v>40</v>
      </c>
      <c r="J7" s="15"/>
      <c r="M7" s="17"/>
    </row>
    <row r="8" spans="1:13" s="16" customFormat="1" ht="11.25">
      <c r="A8" s="12"/>
      <c r="B8" s="13">
        <v>-20</v>
      </c>
      <c r="C8" s="14">
        <v>-60</v>
      </c>
      <c r="D8" s="52"/>
      <c r="E8" s="13">
        <v>20</v>
      </c>
      <c r="F8" s="14">
        <v>20</v>
      </c>
      <c r="G8" s="55"/>
      <c r="H8" s="13">
        <v>30</v>
      </c>
      <c r="I8" s="14"/>
      <c r="J8" s="15"/>
      <c r="M8" s="17"/>
    </row>
    <row r="9" spans="1:13" s="16" customFormat="1" ht="11.25">
      <c r="A9" s="12"/>
      <c r="B9" s="13">
        <v>10</v>
      </c>
      <c r="C9" s="14">
        <v>20</v>
      </c>
      <c r="D9" s="52"/>
      <c r="E9" s="13">
        <v>40</v>
      </c>
      <c r="F9" s="14">
        <v>60</v>
      </c>
      <c r="G9" s="55"/>
      <c r="H9" s="13">
        <v>40</v>
      </c>
      <c r="I9" s="14"/>
      <c r="J9" s="15"/>
      <c r="M9" s="17"/>
    </row>
    <row r="10" spans="1:13" s="16" customFormat="1" ht="11.25">
      <c r="A10" s="12"/>
      <c r="B10" s="13">
        <v>40</v>
      </c>
      <c r="C10" s="14">
        <v>40</v>
      </c>
      <c r="D10" s="53"/>
      <c r="E10" s="13">
        <v>40</v>
      </c>
      <c r="F10" s="14">
        <v>60</v>
      </c>
      <c r="G10" s="56"/>
      <c r="H10" s="13"/>
      <c r="I10" s="14"/>
      <c r="J10" s="15"/>
      <c r="M10" s="17"/>
    </row>
    <row r="11" spans="1:13" s="16" customFormat="1" ht="11.25">
      <c r="A11" s="12"/>
      <c r="B11" s="13">
        <v>20</v>
      </c>
      <c r="C11" s="14">
        <v>100</v>
      </c>
      <c r="D11" s="52"/>
      <c r="E11" s="13">
        <v>20</v>
      </c>
      <c r="F11" s="14">
        <v>-60</v>
      </c>
      <c r="G11" s="54"/>
      <c r="H11" s="13"/>
      <c r="I11" s="14"/>
      <c r="J11" s="15"/>
      <c r="M11" s="17"/>
    </row>
    <row r="12" spans="1:13" s="16" customFormat="1" ht="11.25">
      <c r="A12" s="12"/>
      <c r="B12" s="13">
        <v>10</v>
      </c>
      <c r="C12" s="14">
        <v>-20</v>
      </c>
      <c r="D12" s="52"/>
      <c r="E12" s="13">
        <v>10</v>
      </c>
      <c r="F12" s="14">
        <v>40</v>
      </c>
      <c r="G12" s="55"/>
      <c r="H12" s="13"/>
      <c r="I12" s="14"/>
      <c r="J12" s="15"/>
      <c r="M12" s="17"/>
    </row>
    <row r="13" spans="1:13" s="16" customFormat="1" ht="11.25">
      <c r="A13" s="12"/>
      <c r="B13" s="13">
        <v>20</v>
      </c>
      <c r="C13" s="14">
        <v>20</v>
      </c>
      <c r="D13" s="52"/>
      <c r="E13" s="13">
        <v>30</v>
      </c>
      <c r="F13" s="14">
        <v>20</v>
      </c>
      <c r="G13" s="55"/>
      <c r="H13" s="13"/>
      <c r="I13" s="14"/>
      <c r="J13" s="15"/>
      <c r="M13" s="17"/>
    </row>
    <row r="14" spans="1:13" s="16" customFormat="1" ht="11.25">
      <c r="A14" s="12"/>
      <c r="B14" s="13">
        <v>10</v>
      </c>
      <c r="C14" s="14"/>
      <c r="D14" s="52"/>
      <c r="E14" s="13"/>
      <c r="F14" s="14">
        <v>20</v>
      </c>
      <c r="G14" s="55"/>
      <c r="H14" s="13"/>
      <c r="I14" s="14"/>
      <c r="J14" s="15"/>
      <c r="M14" s="17"/>
    </row>
    <row r="15" spans="1:13" s="16" customFormat="1" ht="11.25">
      <c r="A15" s="12"/>
      <c r="B15" s="13"/>
      <c r="C15" s="14"/>
      <c r="D15" s="52"/>
      <c r="E15" s="13"/>
      <c r="F15" s="14">
        <v>20</v>
      </c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43"/>
      <c r="E16" s="13"/>
      <c r="F16" s="14"/>
      <c r="G16" s="4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4"/>
      <c r="H17" s="13"/>
      <c r="I17" s="14"/>
      <c r="J17" s="15"/>
      <c r="M17" s="17"/>
    </row>
    <row r="18" spans="1:13" s="16" customFormat="1" ht="11.25" customHeight="1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2"/>
      <c r="E20" s="13"/>
      <c r="F20" s="14"/>
      <c r="G20" s="55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6"/>
      <c r="H21" s="13"/>
      <c r="I21" s="14"/>
      <c r="J21" s="15"/>
      <c r="M21" s="17"/>
    </row>
    <row r="22" spans="1:13" s="16" customFormat="1" ht="11.25" hidden="1">
      <c r="A22" s="12"/>
      <c r="B22" s="13"/>
      <c r="C22" s="14"/>
      <c r="D22" s="51"/>
      <c r="E22" s="13"/>
      <c r="F22" s="14"/>
      <c r="G22" s="54"/>
      <c r="H22" s="13"/>
      <c r="I22" s="14"/>
      <c r="J22" s="15"/>
      <c r="M22" s="17"/>
    </row>
    <row r="23" spans="1:13" s="16" customFormat="1" ht="11.25" hidden="1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hidden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hidden="1">
      <c r="A25" s="12"/>
      <c r="B25" s="13"/>
      <c r="C25" s="14"/>
      <c r="D25" s="52"/>
      <c r="E25" s="13"/>
      <c r="F25" s="14"/>
      <c r="G25" s="55"/>
      <c r="H25" s="13"/>
      <c r="I25" s="14"/>
      <c r="J25" s="15"/>
      <c r="M25" s="17"/>
    </row>
    <row r="26" spans="1:13" s="16" customFormat="1" ht="11.25" hidden="1">
      <c r="A26" s="12"/>
      <c r="B26" s="13"/>
      <c r="C26" s="14"/>
      <c r="D26" s="53"/>
      <c r="E26" s="13"/>
      <c r="F26" s="14"/>
      <c r="G26" s="56"/>
      <c r="H26" s="13"/>
      <c r="I26" s="14"/>
      <c r="J26" s="15"/>
      <c r="M26" s="17"/>
    </row>
    <row r="27" spans="1:13" s="16" customFormat="1" ht="11.25" hidden="1">
      <c r="A27" s="12"/>
      <c r="B27" s="13"/>
      <c r="C27" s="14"/>
      <c r="D27" s="18"/>
      <c r="E27" s="13"/>
      <c r="F27" s="14"/>
      <c r="G27" s="19"/>
      <c r="H27" s="13"/>
      <c r="I27" s="14"/>
      <c r="J27" s="15"/>
      <c r="M27" s="17"/>
    </row>
    <row r="28" spans="1:13" s="16" customFormat="1" ht="11.25" hidden="1">
      <c r="A28" s="12"/>
      <c r="B28" s="13"/>
      <c r="C28" s="14"/>
      <c r="D28" s="18"/>
      <c r="E28" s="13"/>
      <c r="F28" s="14"/>
      <c r="G28" s="19"/>
      <c r="H28" s="13"/>
      <c r="I28" s="14"/>
      <c r="J28" s="15"/>
      <c r="M28" s="17"/>
    </row>
    <row r="29" spans="1:13" s="16" customFormat="1" ht="11.25" hidden="1">
      <c r="A29" s="12"/>
      <c r="B29" s="13"/>
      <c r="C29" s="14"/>
      <c r="D29" s="18"/>
      <c r="E29" s="13"/>
      <c r="F29" s="14"/>
      <c r="G29" s="19"/>
      <c r="H29" s="13"/>
      <c r="I29" s="14"/>
      <c r="J29" s="15"/>
      <c r="M29" s="17"/>
    </row>
    <row r="30" spans="1:13" s="16" customFormat="1" ht="11.25" hidden="1">
      <c r="A30" s="12"/>
      <c r="B30" s="13"/>
      <c r="C30" s="14"/>
      <c r="D30" s="18"/>
      <c r="E30" s="13"/>
      <c r="F30" s="14"/>
      <c r="G30" s="19"/>
      <c r="H30" s="13"/>
      <c r="I30" s="14"/>
      <c r="J30" s="15"/>
      <c r="M30" s="17"/>
    </row>
    <row r="31" spans="1:13" s="16" customFormat="1" ht="11.25" hidden="1">
      <c r="A31" s="12"/>
      <c r="B31" s="13"/>
      <c r="C31" s="14"/>
      <c r="D31" s="18"/>
      <c r="E31" s="13"/>
      <c r="F31" s="14"/>
      <c r="G31" s="19"/>
      <c r="H31" s="13"/>
      <c r="I31" s="14"/>
      <c r="J31" s="15"/>
      <c r="M31" s="17"/>
    </row>
    <row r="32" ht="4.5" customHeight="1"/>
    <row r="33" spans="2:9" ht="13.5" thickBot="1">
      <c r="B33" s="20" t="s">
        <v>3</v>
      </c>
      <c r="C33" s="20" t="s">
        <v>4</v>
      </c>
      <c r="E33" s="20" t="s">
        <v>3</v>
      </c>
      <c r="F33" s="20" t="s">
        <v>4</v>
      </c>
      <c r="H33" s="20" t="s">
        <v>3</v>
      </c>
      <c r="I33" s="20" t="s">
        <v>4</v>
      </c>
    </row>
    <row r="34" spans="2:9" ht="22.5" thickBot="1">
      <c r="B34" s="36">
        <f>SUM(B6:B26)</f>
        <v>140</v>
      </c>
      <c r="C34" s="30">
        <f>SUM(C6:C26)</f>
        <v>260</v>
      </c>
      <c r="D34" s="25"/>
      <c r="E34" s="36">
        <f>SUM(E6:E26)</f>
        <v>150</v>
      </c>
      <c r="F34" s="31">
        <f>SUM(F6:F26)</f>
        <v>280</v>
      </c>
      <c r="G34" s="25"/>
      <c r="H34" s="36">
        <f>SUM(H6:H26)</f>
        <v>100</v>
      </c>
      <c r="I34" s="31">
        <f>SUM(I6:I26)</f>
        <v>120</v>
      </c>
    </row>
    <row r="35" spans="2:9" ht="24" customHeight="1" thickBot="1">
      <c r="B35" s="37" t="s">
        <v>22</v>
      </c>
      <c r="C35" s="33">
        <v>-44</v>
      </c>
      <c r="E35" s="37" t="s">
        <v>22</v>
      </c>
      <c r="F35" s="32">
        <v>-11</v>
      </c>
      <c r="H35" s="37" t="s">
        <v>22</v>
      </c>
      <c r="I35" s="32">
        <v>-180</v>
      </c>
    </row>
    <row r="36" spans="2:9" ht="24" thickBot="1">
      <c r="B36" s="38" t="s">
        <v>23</v>
      </c>
      <c r="C36" s="34">
        <f>SUM(B34,C34,C35)</f>
        <v>356</v>
      </c>
      <c r="E36" s="38" t="s">
        <v>23</v>
      </c>
      <c r="F36" s="35">
        <f>SUM(E6:F31,F35)</f>
        <v>419</v>
      </c>
      <c r="H36" s="38" t="s">
        <v>23</v>
      </c>
      <c r="I36" s="35">
        <f>SUM(H6:I31,I35)</f>
        <v>40</v>
      </c>
    </row>
    <row r="40" spans="2:9" ht="12.75">
      <c r="B40" s="57" t="s">
        <v>21</v>
      </c>
      <c r="C40" s="57"/>
      <c r="D40" s="57"/>
      <c r="E40" s="57"/>
      <c r="F40" s="57"/>
      <c r="G40" s="57"/>
      <c r="H40" s="57"/>
      <c r="I40" s="57"/>
    </row>
    <row r="41" spans="3:9" ht="12.75">
      <c r="C41" s="20" t="s">
        <v>16</v>
      </c>
      <c r="E41" s="20" t="s">
        <v>17</v>
      </c>
      <c r="F41" s="20" t="s">
        <v>18</v>
      </c>
      <c r="H41" s="20" t="s">
        <v>19</v>
      </c>
      <c r="I41" s="20" t="s">
        <v>20</v>
      </c>
    </row>
    <row r="42" spans="2:9" ht="12.75">
      <c r="B42" s="29" t="str">
        <f>B2</f>
        <v>Бычков</v>
      </c>
      <c r="C42" s="23">
        <f>B34</f>
        <v>140</v>
      </c>
      <c r="D42" s="26"/>
      <c r="E42" s="27">
        <f>C34</f>
        <v>260</v>
      </c>
      <c r="F42" s="28">
        <f>SUM(C42,E42)</f>
        <v>400</v>
      </c>
      <c r="G42" s="26"/>
      <c r="H42" s="24">
        <f>C35</f>
        <v>-44</v>
      </c>
      <c r="I42" s="28">
        <f>SUM(F42,H42)</f>
        <v>356</v>
      </c>
    </row>
    <row r="43" spans="2:9" ht="12.75">
      <c r="B43" s="29" t="str">
        <f>E2</f>
        <v>Черданцев</v>
      </c>
      <c r="C43" s="23">
        <f>E34</f>
        <v>150</v>
      </c>
      <c r="D43" s="26"/>
      <c r="E43" s="27">
        <f>F34</f>
        <v>280</v>
      </c>
      <c r="F43" s="28">
        <f>SUM(E43,C43)</f>
        <v>430</v>
      </c>
      <c r="G43" s="26"/>
      <c r="H43" s="24">
        <f>F35</f>
        <v>-11</v>
      </c>
      <c r="I43" s="28">
        <f>SUM(H43,F43)</f>
        <v>419</v>
      </c>
    </row>
    <row r="44" spans="2:9" ht="12.75">
      <c r="B44" s="29" t="str">
        <f>H2</f>
        <v>Данилейко</v>
      </c>
      <c r="C44" s="23">
        <f>H34</f>
        <v>100</v>
      </c>
      <c r="D44" s="26"/>
      <c r="E44" s="27">
        <f>I34</f>
        <v>120</v>
      </c>
      <c r="F44" s="28">
        <f>SUM(E44,C44)</f>
        <v>220</v>
      </c>
      <c r="G44" s="26"/>
      <c r="H44" s="24">
        <f>I35</f>
        <v>-180</v>
      </c>
      <c r="I44" s="28">
        <f>SUM(H44,F44)</f>
        <v>40</v>
      </c>
    </row>
  </sheetData>
  <mergeCells count="16">
    <mergeCell ref="D22:D26"/>
    <mergeCell ref="G22:G26"/>
    <mergeCell ref="D11:D15"/>
    <mergeCell ref="G11:G15"/>
    <mergeCell ref="D17:D21"/>
    <mergeCell ref="G17:G21"/>
    <mergeCell ref="B40:I40"/>
    <mergeCell ref="A1:J1"/>
    <mergeCell ref="B2:C2"/>
    <mergeCell ref="E2:F2"/>
    <mergeCell ref="H2:I2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3">
      <selection activeCell="B46" sqref="B46:I48"/>
    </sheetView>
  </sheetViews>
  <sheetFormatPr defaultColWidth="9.00390625" defaultRowHeight="12.75"/>
  <cols>
    <col min="1" max="1" width="1.37890625" style="2" customWidth="1"/>
    <col min="2" max="3" width="28.75390625" style="20" customWidth="1"/>
    <col min="4" max="4" width="1.00390625" style="21" customWidth="1"/>
    <col min="5" max="6" width="28.75390625" style="20" customWidth="1"/>
    <col min="7" max="7" width="0.7460937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27</v>
      </c>
      <c r="C2" s="59"/>
      <c r="D2" s="3"/>
      <c r="E2" s="58" t="s">
        <v>28</v>
      </c>
      <c r="F2" s="59"/>
      <c r="G2" s="4"/>
      <c r="H2" s="60" t="s">
        <v>29</v>
      </c>
      <c r="I2" s="59"/>
    </row>
    <row r="3" spans="2:9" ht="150" customHeight="1" thickBot="1">
      <c r="B3" s="49">
        <f>C40</f>
        <v>660</v>
      </c>
      <c r="C3" s="50"/>
      <c r="D3" s="5"/>
      <c r="E3" s="49">
        <f>F40</f>
        <v>100</v>
      </c>
      <c r="F3" s="50"/>
      <c r="G3" s="5"/>
      <c r="H3" s="49">
        <f>I40</f>
        <v>260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 customHeight="1">
      <c r="A6" s="12"/>
      <c r="B6" s="13">
        <v>10</v>
      </c>
      <c r="C6" s="14">
        <v>60</v>
      </c>
      <c r="D6" s="51"/>
      <c r="E6" s="13">
        <v>-40</v>
      </c>
      <c r="F6" s="14">
        <v>80</v>
      </c>
      <c r="G6" s="54"/>
      <c r="H6" s="13">
        <v>20</v>
      </c>
      <c r="I6" s="14">
        <v>80</v>
      </c>
      <c r="J6" s="15"/>
      <c r="M6" s="17"/>
    </row>
    <row r="7" spans="1:13" s="16" customFormat="1" ht="11.25" customHeight="1">
      <c r="A7" s="12"/>
      <c r="B7" s="13">
        <v>40</v>
      </c>
      <c r="C7" s="14">
        <v>60</v>
      </c>
      <c r="D7" s="52"/>
      <c r="E7" s="13">
        <v>-50</v>
      </c>
      <c r="F7" s="14">
        <v>40</v>
      </c>
      <c r="G7" s="55"/>
      <c r="H7" s="13">
        <v>10</v>
      </c>
      <c r="I7" s="14">
        <v>100</v>
      </c>
      <c r="J7" s="15"/>
      <c r="M7" s="17"/>
    </row>
    <row r="8" spans="1:13" s="16" customFormat="1" ht="11.25" customHeight="1">
      <c r="A8" s="12"/>
      <c r="B8" s="13">
        <v>40</v>
      </c>
      <c r="C8" s="14">
        <v>80</v>
      </c>
      <c r="D8" s="52"/>
      <c r="E8" s="13">
        <v>30</v>
      </c>
      <c r="F8" s="14">
        <v>20</v>
      </c>
      <c r="G8" s="55"/>
      <c r="H8" s="13">
        <v>10</v>
      </c>
      <c r="I8" s="14">
        <v>40</v>
      </c>
      <c r="J8" s="15"/>
      <c r="M8" s="17"/>
    </row>
    <row r="9" spans="1:13" s="16" customFormat="1" ht="11.25" customHeight="1">
      <c r="A9" s="12"/>
      <c r="B9" s="13">
        <v>40</v>
      </c>
      <c r="C9" s="14">
        <v>130</v>
      </c>
      <c r="D9" s="52"/>
      <c r="E9" s="13">
        <v>20</v>
      </c>
      <c r="F9" s="14">
        <v>20</v>
      </c>
      <c r="G9" s="55"/>
      <c r="H9" s="13"/>
      <c r="I9" s="14">
        <v>-40</v>
      </c>
      <c r="J9" s="15"/>
      <c r="M9" s="17"/>
    </row>
    <row r="10" spans="1:13" s="16" customFormat="1" ht="11.25" customHeight="1">
      <c r="A10" s="12"/>
      <c r="B10" s="13">
        <v>30</v>
      </c>
      <c r="C10" s="14">
        <v>-40</v>
      </c>
      <c r="D10" s="53"/>
      <c r="E10" s="13">
        <v>-20</v>
      </c>
      <c r="F10" s="14">
        <v>20</v>
      </c>
      <c r="G10" s="56"/>
      <c r="H10" s="13"/>
      <c r="I10" s="14">
        <v>20</v>
      </c>
      <c r="J10" s="15"/>
      <c r="M10" s="17"/>
    </row>
    <row r="11" spans="1:13" s="16" customFormat="1" ht="11.25" customHeight="1">
      <c r="A11" s="12"/>
      <c r="B11" s="13">
        <v>30</v>
      </c>
      <c r="C11" s="14">
        <v>40</v>
      </c>
      <c r="D11" s="52"/>
      <c r="E11" s="13"/>
      <c r="F11" s="14">
        <v>-20</v>
      </c>
      <c r="G11" s="54"/>
      <c r="H11" s="13"/>
      <c r="I11" s="14">
        <v>20</v>
      </c>
      <c r="J11" s="15"/>
      <c r="M11" s="17"/>
    </row>
    <row r="12" spans="1:13" s="16" customFormat="1" ht="11.25" customHeight="1">
      <c r="A12" s="12"/>
      <c r="B12" s="13">
        <v>30</v>
      </c>
      <c r="C12" s="14">
        <v>40</v>
      </c>
      <c r="D12" s="52"/>
      <c r="E12" s="13"/>
      <c r="F12" s="14"/>
      <c r="G12" s="55"/>
      <c r="H12" s="13"/>
      <c r="I12" s="14"/>
      <c r="J12" s="15"/>
      <c r="M12" s="17"/>
    </row>
    <row r="13" spans="1:13" s="16" customFormat="1" ht="11.25" customHeight="1">
      <c r="A13" s="12"/>
      <c r="B13" s="13">
        <v>20</v>
      </c>
      <c r="C13" s="14"/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 customHeight="1">
      <c r="A14" s="12"/>
      <c r="B14" s="13">
        <v>20</v>
      </c>
      <c r="C14" s="14"/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 customHeight="1">
      <c r="A15" s="12"/>
      <c r="B15" s="13">
        <v>20</v>
      </c>
      <c r="C15" s="14"/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>
        <v>10</v>
      </c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 customHeight="1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 customHeight="1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 customHeight="1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 customHeight="1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 customHeight="1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 customHeight="1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1.25" customHeight="1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290</v>
      </c>
      <c r="C38" s="30">
        <f>SUM(C6:C30)</f>
        <v>370</v>
      </c>
      <c r="D38" s="25"/>
      <c r="E38" s="36">
        <f>SUM(E6:E30)</f>
        <v>-60</v>
      </c>
      <c r="F38" s="31">
        <f>SUM(F6:F30)</f>
        <v>160</v>
      </c>
      <c r="G38" s="25"/>
      <c r="H38" s="36">
        <f>SUM(H6:H30)</f>
        <v>40</v>
      </c>
      <c r="I38" s="31">
        <f>SUM(I6:I30)</f>
        <v>220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660</v>
      </c>
      <c r="E40" s="38" t="s">
        <v>23</v>
      </c>
      <c r="F40" s="35">
        <f>SUM(E6:F35,F39)</f>
        <v>100</v>
      </c>
      <c r="H40" s="38" t="s">
        <v>23</v>
      </c>
      <c r="I40" s="35">
        <f>SUM(H6:I35,I39)</f>
        <v>260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Петров</v>
      </c>
      <c r="C46" s="23">
        <f>B38</f>
        <v>290</v>
      </c>
      <c r="D46" s="26"/>
      <c r="E46" s="27">
        <f>C38</f>
        <v>370</v>
      </c>
      <c r="F46" s="28">
        <f>SUM(C46,E46)</f>
        <v>660</v>
      </c>
      <c r="G46" s="26"/>
      <c r="H46" s="24">
        <f>C39</f>
        <v>0</v>
      </c>
      <c r="I46" s="28">
        <f>SUM(F46,H46)</f>
        <v>660</v>
      </c>
    </row>
    <row r="47" spans="2:9" ht="12.75">
      <c r="B47" s="29" t="str">
        <f>E2</f>
        <v>Лимарев</v>
      </c>
      <c r="C47" s="23">
        <f>E38</f>
        <v>-60</v>
      </c>
      <c r="D47" s="26"/>
      <c r="E47" s="27">
        <f>F38</f>
        <v>160</v>
      </c>
      <c r="F47" s="28">
        <f>SUM(E47,C47)</f>
        <v>100</v>
      </c>
      <c r="G47" s="26"/>
      <c r="H47" s="24">
        <f>F39</f>
        <v>0</v>
      </c>
      <c r="I47" s="28">
        <f>SUM(H47,F47)</f>
        <v>100</v>
      </c>
    </row>
    <row r="48" spans="2:9" ht="12.75">
      <c r="B48" s="29" t="str">
        <f>H2</f>
        <v>Ануфриев</v>
      </c>
      <c r="C48" s="23">
        <f>H38</f>
        <v>40</v>
      </c>
      <c r="D48" s="26"/>
      <c r="E48" s="27">
        <f>I38</f>
        <v>220</v>
      </c>
      <c r="F48" s="28">
        <f>SUM(E48,C48)</f>
        <v>260</v>
      </c>
      <c r="G48" s="26"/>
      <c r="H48" s="24">
        <f>I39</f>
        <v>0</v>
      </c>
      <c r="I48" s="28">
        <f>SUM(H48,F48)</f>
        <v>260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3">
      <selection activeCell="B46" sqref="B46:I48"/>
    </sheetView>
  </sheetViews>
  <sheetFormatPr defaultColWidth="9.00390625" defaultRowHeight="12.75"/>
  <cols>
    <col min="1" max="1" width="1.37890625" style="2" customWidth="1"/>
    <col min="2" max="3" width="28.75390625" style="20" customWidth="1"/>
    <col min="4" max="4" width="1.25" style="21" customWidth="1"/>
    <col min="5" max="6" width="28.75390625" style="20" customWidth="1"/>
    <col min="7" max="7" width="1.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30</v>
      </c>
      <c r="C2" s="59"/>
      <c r="D2" s="39"/>
      <c r="E2" s="58" t="s">
        <v>31</v>
      </c>
      <c r="F2" s="59"/>
      <c r="G2" s="40"/>
      <c r="H2" s="58" t="s">
        <v>32</v>
      </c>
      <c r="I2" s="59"/>
    </row>
    <row r="3" spans="2:9" ht="150" customHeight="1" thickBot="1">
      <c r="B3" s="49">
        <f>C40</f>
        <v>139</v>
      </c>
      <c r="C3" s="50"/>
      <c r="D3" s="5"/>
      <c r="E3" s="49">
        <f>F40</f>
        <v>-100</v>
      </c>
      <c r="F3" s="50"/>
      <c r="G3" s="5"/>
      <c r="H3" s="49">
        <f>I40</f>
        <v>60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-30</v>
      </c>
      <c r="C6" s="14">
        <v>20</v>
      </c>
      <c r="D6" s="51"/>
      <c r="E6" s="13">
        <v>10</v>
      </c>
      <c r="F6" s="14">
        <v>60</v>
      </c>
      <c r="G6" s="54"/>
      <c r="H6" s="13">
        <v>20</v>
      </c>
      <c r="I6" s="14">
        <v>20</v>
      </c>
      <c r="J6" s="15"/>
      <c r="M6" s="17"/>
    </row>
    <row r="7" spans="1:13" s="16" customFormat="1" ht="11.25">
      <c r="A7" s="12"/>
      <c r="B7" s="13">
        <v>20</v>
      </c>
      <c r="C7" s="14">
        <v>20</v>
      </c>
      <c r="D7" s="52"/>
      <c r="E7" s="13">
        <v>-30</v>
      </c>
      <c r="F7" s="14">
        <v>40</v>
      </c>
      <c r="G7" s="55"/>
      <c r="H7" s="13">
        <v>20</v>
      </c>
      <c r="I7" s="14">
        <v>60</v>
      </c>
      <c r="J7" s="15"/>
      <c r="M7" s="17"/>
    </row>
    <row r="8" spans="1:13" s="16" customFormat="1" ht="11.25">
      <c r="A8" s="12"/>
      <c r="B8" s="13">
        <v>10</v>
      </c>
      <c r="C8" s="14">
        <v>60</v>
      </c>
      <c r="D8" s="52"/>
      <c r="E8" s="13">
        <v>30</v>
      </c>
      <c r="F8" s="14">
        <v>60</v>
      </c>
      <c r="G8" s="55"/>
      <c r="H8" s="13"/>
      <c r="I8" s="14">
        <v>20</v>
      </c>
      <c r="J8" s="15"/>
      <c r="M8" s="17"/>
    </row>
    <row r="9" spans="1:13" s="16" customFormat="1" ht="11.25">
      <c r="A9" s="12"/>
      <c r="B9" s="13">
        <v>10</v>
      </c>
      <c r="C9" s="14">
        <v>40</v>
      </c>
      <c r="D9" s="52"/>
      <c r="E9" s="13">
        <v>10</v>
      </c>
      <c r="F9" s="14">
        <v>-40</v>
      </c>
      <c r="G9" s="55"/>
      <c r="H9" s="13"/>
      <c r="I9" s="14"/>
      <c r="J9" s="15"/>
      <c r="M9" s="17"/>
    </row>
    <row r="10" spans="1:13" s="16" customFormat="1" ht="11.25">
      <c r="A10" s="12"/>
      <c r="B10" s="13">
        <v>-20</v>
      </c>
      <c r="C10" s="14">
        <v>20</v>
      </c>
      <c r="D10" s="53"/>
      <c r="E10" s="13">
        <v>40</v>
      </c>
      <c r="F10" s="14">
        <v>80</v>
      </c>
      <c r="G10" s="56"/>
      <c r="H10" s="13"/>
      <c r="I10" s="14"/>
      <c r="J10" s="15"/>
      <c r="M10" s="17"/>
    </row>
    <row r="11" spans="1:13" s="16" customFormat="1" ht="11.25">
      <c r="A11" s="12"/>
      <c r="B11" s="13">
        <v>10</v>
      </c>
      <c r="C11" s="14"/>
      <c r="D11" s="52"/>
      <c r="E11" s="13">
        <v>-60</v>
      </c>
      <c r="F11" s="14">
        <v>40</v>
      </c>
      <c r="G11" s="54"/>
      <c r="H11" s="13"/>
      <c r="I11" s="14"/>
      <c r="J11" s="15"/>
      <c r="M11" s="17"/>
    </row>
    <row r="12" spans="1:13" s="16" customFormat="1" ht="11.25">
      <c r="A12" s="12"/>
      <c r="B12" s="13">
        <v>50</v>
      </c>
      <c r="C12" s="14"/>
      <c r="D12" s="52"/>
      <c r="E12" s="13">
        <v>-40</v>
      </c>
      <c r="F12" s="14">
        <v>60</v>
      </c>
      <c r="G12" s="55"/>
      <c r="H12" s="13"/>
      <c r="I12" s="14"/>
      <c r="J12" s="15"/>
      <c r="M12" s="17"/>
    </row>
    <row r="13" spans="1:13" s="16" customFormat="1" ht="11.25">
      <c r="A13" s="12"/>
      <c r="B13" s="13"/>
      <c r="C13" s="14"/>
      <c r="D13" s="52"/>
      <c r="E13" s="13"/>
      <c r="F13" s="14">
        <v>-80</v>
      </c>
      <c r="G13" s="55"/>
      <c r="H13" s="13"/>
      <c r="I13" s="14"/>
      <c r="J13" s="15"/>
      <c r="M13" s="17"/>
    </row>
    <row r="14" spans="1:13" s="16" customFormat="1" ht="11.25">
      <c r="A14" s="12"/>
      <c r="B14" s="13"/>
      <c r="C14" s="14"/>
      <c r="D14" s="52"/>
      <c r="E14" s="13"/>
      <c r="F14" s="14">
        <v>-180</v>
      </c>
      <c r="G14" s="55"/>
      <c r="H14" s="13"/>
      <c r="I14" s="14"/>
      <c r="J14" s="15"/>
      <c r="M14" s="17"/>
    </row>
    <row r="15" spans="1:13" s="16" customFormat="1" ht="11.25">
      <c r="A15" s="12"/>
      <c r="B15" s="13"/>
      <c r="C15" s="14"/>
      <c r="D15" s="52"/>
      <c r="E15" s="13"/>
      <c r="F15" s="14">
        <v>-100</v>
      </c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1.25" customHeight="1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50</v>
      </c>
      <c r="C38" s="30">
        <f>SUM(C6:C30)</f>
        <v>160</v>
      </c>
      <c r="D38" s="25"/>
      <c r="E38" s="36">
        <f>SUM(E6:E30)</f>
        <v>-40</v>
      </c>
      <c r="F38" s="31">
        <f>SUM(F6:F30)</f>
        <v>-60</v>
      </c>
      <c r="G38" s="25"/>
      <c r="H38" s="36">
        <f>SUM(H6:H30)</f>
        <v>40</v>
      </c>
      <c r="I38" s="31">
        <f>SUM(I6:I30)</f>
        <v>100</v>
      </c>
    </row>
    <row r="39" spans="2:9" ht="21" thickBot="1">
      <c r="B39" s="37" t="s">
        <v>22</v>
      </c>
      <c r="C39" s="33">
        <v>-71</v>
      </c>
      <c r="E39" s="37" t="s">
        <v>22</v>
      </c>
      <c r="F39" s="32"/>
      <c r="H39" s="37" t="s">
        <v>22</v>
      </c>
      <c r="I39" s="32">
        <v>-80</v>
      </c>
    </row>
    <row r="40" spans="2:9" ht="24" thickBot="1">
      <c r="B40" s="38" t="s">
        <v>23</v>
      </c>
      <c r="C40" s="34">
        <f>SUM(B38,C38,C39)</f>
        <v>139</v>
      </c>
      <c r="E40" s="38" t="s">
        <v>23</v>
      </c>
      <c r="F40" s="35">
        <f>SUM(E6:F35,F39)</f>
        <v>-100</v>
      </c>
      <c r="H40" s="38" t="s">
        <v>23</v>
      </c>
      <c r="I40" s="35">
        <f>SUM(H6:I35,I39)</f>
        <v>60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Ескевич</v>
      </c>
      <c r="C46" s="23">
        <f>B38</f>
        <v>50</v>
      </c>
      <c r="D46" s="26"/>
      <c r="E46" s="27">
        <f>C38</f>
        <v>160</v>
      </c>
      <c r="F46" s="28">
        <f>SUM(C46,E46)</f>
        <v>210</v>
      </c>
      <c r="G46" s="26"/>
      <c r="H46" s="24">
        <f>C39</f>
        <v>-71</v>
      </c>
      <c r="I46" s="28">
        <f>SUM(F46,H46)</f>
        <v>139</v>
      </c>
    </row>
    <row r="47" spans="2:9" ht="12.75">
      <c r="B47" s="29" t="str">
        <f>E2</f>
        <v>Успанов</v>
      </c>
      <c r="C47" s="23">
        <f>E38</f>
        <v>-40</v>
      </c>
      <c r="D47" s="26"/>
      <c r="E47" s="27">
        <f>F38</f>
        <v>-60</v>
      </c>
      <c r="F47" s="28">
        <f>SUM(E47,C47)</f>
        <v>-100</v>
      </c>
      <c r="G47" s="26"/>
      <c r="H47" s="24">
        <f>F39</f>
        <v>0</v>
      </c>
      <c r="I47" s="28">
        <f>SUM(H47,F47)</f>
        <v>-100</v>
      </c>
    </row>
    <row r="48" spans="2:9" ht="12.75">
      <c r="B48" s="29" t="str">
        <f>H2</f>
        <v>Гайдук</v>
      </c>
      <c r="C48" s="23">
        <f>H38</f>
        <v>40</v>
      </c>
      <c r="D48" s="26"/>
      <c r="E48" s="27">
        <f>I38</f>
        <v>100</v>
      </c>
      <c r="F48" s="28">
        <f>SUM(E48,C48)</f>
        <v>140</v>
      </c>
      <c r="G48" s="26"/>
      <c r="H48" s="24">
        <f>I39</f>
        <v>-80</v>
      </c>
      <c r="I48" s="28">
        <f>SUM(H48,F48)</f>
        <v>60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3">
      <selection activeCell="B46" sqref="B46:I48"/>
    </sheetView>
  </sheetViews>
  <sheetFormatPr defaultColWidth="9.00390625" defaultRowHeight="12.75"/>
  <cols>
    <col min="1" max="1" width="1.37890625" style="2" customWidth="1"/>
    <col min="2" max="3" width="28.75390625" style="20" customWidth="1"/>
    <col min="4" max="4" width="1.00390625" style="21" customWidth="1"/>
    <col min="5" max="6" width="28.75390625" style="20" customWidth="1"/>
    <col min="7" max="7" width="1.1210937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47" t="s">
        <v>33</v>
      </c>
      <c r="C2" s="59"/>
      <c r="D2" s="3"/>
      <c r="E2" s="58" t="s">
        <v>34</v>
      </c>
      <c r="F2" s="59"/>
      <c r="G2" s="4"/>
      <c r="H2" s="47" t="s">
        <v>35</v>
      </c>
      <c r="I2" s="59"/>
    </row>
    <row r="3" spans="2:9" ht="150" customHeight="1" thickBot="1">
      <c r="B3" s="49">
        <f>C40</f>
        <v>500</v>
      </c>
      <c r="C3" s="50"/>
      <c r="D3" s="5"/>
      <c r="E3" s="49">
        <f>F40</f>
        <v>30</v>
      </c>
      <c r="F3" s="50"/>
      <c r="G3" s="5"/>
      <c r="H3" s="49">
        <f>I40</f>
        <v>-130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30</v>
      </c>
      <c r="C6" s="14">
        <v>-20</v>
      </c>
      <c r="D6" s="51"/>
      <c r="E6" s="13">
        <v>10</v>
      </c>
      <c r="F6" s="14">
        <v>-80</v>
      </c>
      <c r="G6" s="54"/>
      <c r="H6" s="13">
        <v>50</v>
      </c>
      <c r="I6" s="14">
        <v>60</v>
      </c>
      <c r="J6" s="15"/>
      <c r="M6" s="17"/>
    </row>
    <row r="7" spans="1:13" s="16" customFormat="1" ht="11.25">
      <c r="A7" s="12"/>
      <c r="B7" s="13">
        <v>30</v>
      </c>
      <c r="C7" s="14">
        <v>60</v>
      </c>
      <c r="D7" s="52"/>
      <c r="E7" s="13">
        <v>50</v>
      </c>
      <c r="F7" s="14">
        <v>40</v>
      </c>
      <c r="G7" s="55"/>
      <c r="H7" s="13">
        <v>-30</v>
      </c>
      <c r="I7" s="14">
        <v>100</v>
      </c>
      <c r="J7" s="15"/>
      <c r="M7" s="17"/>
    </row>
    <row r="8" spans="1:13" s="16" customFormat="1" ht="11.25">
      <c r="A8" s="12"/>
      <c r="B8" s="13">
        <v>-30</v>
      </c>
      <c r="C8" s="14">
        <v>40</v>
      </c>
      <c r="D8" s="52"/>
      <c r="E8" s="13">
        <v>10</v>
      </c>
      <c r="F8" s="14">
        <v>40</v>
      </c>
      <c r="G8" s="55"/>
      <c r="H8" s="13">
        <v>-50</v>
      </c>
      <c r="I8" s="14">
        <v>-100</v>
      </c>
      <c r="J8" s="15"/>
      <c r="M8" s="17"/>
    </row>
    <row r="9" spans="1:13" s="16" customFormat="1" ht="11.25">
      <c r="A9" s="12"/>
      <c r="B9" s="13">
        <v>-40</v>
      </c>
      <c r="C9" s="14">
        <v>20</v>
      </c>
      <c r="D9" s="52"/>
      <c r="E9" s="13"/>
      <c r="F9" s="14">
        <v>-60</v>
      </c>
      <c r="G9" s="55"/>
      <c r="H9" s="13"/>
      <c r="I9" s="14">
        <v>-60</v>
      </c>
      <c r="J9" s="15"/>
      <c r="M9" s="17"/>
    </row>
    <row r="10" spans="1:13" s="16" customFormat="1" ht="11.25">
      <c r="A10" s="12"/>
      <c r="B10" s="13">
        <v>40</v>
      </c>
      <c r="C10" s="14">
        <v>60</v>
      </c>
      <c r="D10" s="53"/>
      <c r="E10" s="13"/>
      <c r="F10" s="14">
        <v>20</v>
      </c>
      <c r="G10" s="56"/>
      <c r="H10" s="13"/>
      <c r="I10" s="14">
        <v>20</v>
      </c>
      <c r="J10" s="15"/>
      <c r="M10" s="17"/>
    </row>
    <row r="11" spans="1:13" s="16" customFormat="1" ht="11.25">
      <c r="A11" s="12"/>
      <c r="B11" s="13">
        <v>10</v>
      </c>
      <c r="C11" s="14">
        <v>60</v>
      </c>
      <c r="D11" s="52"/>
      <c r="E11" s="13"/>
      <c r="F11" s="14"/>
      <c r="G11" s="54"/>
      <c r="H11" s="13"/>
      <c r="I11" s="14">
        <v>-100</v>
      </c>
      <c r="J11" s="15"/>
      <c r="M11" s="17"/>
    </row>
    <row r="12" spans="1:13" s="16" customFormat="1" ht="11.25">
      <c r="A12" s="12"/>
      <c r="B12" s="13">
        <v>40</v>
      </c>
      <c r="C12" s="14">
        <v>20</v>
      </c>
      <c r="D12" s="52"/>
      <c r="E12" s="13"/>
      <c r="F12" s="14"/>
      <c r="G12" s="55"/>
      <c r="H12" s="13"/>
      <c r="I12" s="14">
        <v>-20</v>
      </c>
      <c r="J12" s="15"/>
      <c r="M12" s="17"/>
    </row>
    <row r="13" spans="1:13" s="16" customFormat="1" ht="11.25">
      <c r="A13" s="12"/>
      <c r="B13" s="13">
        <v>20</v>
      </c>
      <c r="C13" s="14">
        <v>60</v>
      </c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>
        <v>10</v>
      </c>
      <c r="C14" s="14">
        <v>40</v>
      </c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>
        <v>40</v>
      </c>
      <c r="C15" s="14">
        <v>-20</v>
      </c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>
        <v>20</v>
      </c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>
        <v>10</v>
      </c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 customHeight="1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1.25" customHeight="1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180</v>
      </c>
      <c r="C38" s="30">
        <f>SUM(C6:C30)</f>
        <v>320</v>
      </c>
      <c r="D38" s="25"/>
      <c r="E38" s="36">
        <f>SUM(E6:E30)</f>
        <v>70</v>
      </c>
      <c r="F38" s="31">
        <f>SUM(F6:F30)</f>
        <v>-40</v>
      </c>
      <c r="G38" s="25"/>
      <c r="H38" s="36">
        <f>SUM(H6:H30)</f>
        <v>-30</v>
      </c>
      <c r="I38" s="31">
        <f>SUM(I6:I30)</f>
        <v>-100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500</v>
      </c>
      <c r="E40" s="38" t="s">
        <v>23</v>
      </c>
      <c r="F40" s="35">
        <f>SUM(E6:F35,F39)</f>
        <v>30</v>
      </c>
      <c r="H40" s="38" t="s">
        <v>23</v>
      </c>
      <c r="I40" s="35">
        <f>SUM(H6:I35,I39)</f>
        <v>-130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Черданцев</v>
      </c>
      <c r="C46" s="23">
        <f>B38</f>
        <v>180</v>
      </c>
      <c r="D46" s="26"/>
      <c r="E46" s="27">
        <f>C38</f>
        <v>320</v>
      </c>
      <c r="F46" s="28">
        <f>SUM(C46,E46)</f>
        <v>500</v>
      </c>
      <c r="G46" s="26"/>
      <c r="H46" s="24">
        <f>C39</f>
        <v>0</v>
      </c>
      <c r="I46" s="28">
        <f>SUM(F46,H46)</f>
        <v>500</v>
      </c>
    </row>
    <row r="47" spans="2:9" ht="12.75">
      <c r="B47" s="29" t="str">
        <f>E2</f>
        <v>Суханов</v>
      </c>
      <c r="C47" s="23">
        <f>E38</f>
        <v>70</v>
      </c>
      <c r="D47" s="26"/>
      <c r="E47" s="27">
        <f>F38</f>
        <v>-40</v>
      </c>
      <c r="F47" s="28">
        <f>SUM(E47,C47)</f>
        <v>30</v>
      </c>
      <c r="G47" s="26"/>
      <c r="H47" s="24">
        <f>F39</f>
        <v>0</v>
      </c>
      <c r="I47" s="28">
        <f>SUM(H47,F47)</f>
        <v>30</v>
      </c>
    </row>
    <row r="48" spans="2:9" ht="12.75">
      <c r="B48" s="29" t="str">
        <f>H2</f>
        <v>Плотников</v>
      </c>
      <c r="C48" s="23">
        <f>H38</f>
        <v>-30</v>
      </c>
      <c r="D48" s="26"/>
      <c r="E48" s="27">
        <f>I38</f>
        <v>-100</v>
      </c>
      <c r="F48" s="28">
        <f>SUM(E48,C48)</f>
        <v>-130</v>
      </c>
      <c r="G48" s="26"/>
      <c r="H48" s="24">
        <f>I39</f>
        <v>0</v>
      </c>
      <c r="I48" s="28">
        <f>SUM(H48,F48)</f>
        <v>-130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3">
      <selection activeCell="B46" sqref="B46:I48"/>
    </sheetView>
  </sheetViews>
  <sheetFormatPr defaultColWidth="9.00390625" defaultRowHeight="12.75"/>
  <cols>
    <col min="1" max="1" width="1.25" style="2" customWidth="1"/>
    <col min="2" max="3" width="28.75390625" style="20" customWidth="1"/>
    <col min="4" max="4" width="1.00390625" style="21" customWidth="1"/>
    <col min="5" max="6" width="28.75390625" style="20" customWidth="1"/>
    <col min="7" max="7" width="0.87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61" t="s">
        <v>36</v>
      </c>
      <c r="C2" s="59"/>
      <c r="D2" s="41"/>
      <c r="E2" s="62" t="s">
        <v>37</v>
      </c>
      <c r="F2" s="59"/>
      <c r="G2" s="4"/>
      <c r="H2" s="61" t="s">
        <v>38</v>
      </c>
      <c r="I2" s="59"/>
    </row>
    <row r="3" spans="2:9" ht="150" customHeight="1" thickBot="1">
      <c r="B3" s="49">
        <f>C40</f>
        <v>-300</v>
      </c>
      <c r="C3" s="50"/>
      <c r="D3" s="5"/>
      <c r="E3" s="49">
        <f>F40</f>
        <v>301</v>
      </c>
      <c r="F3" s="50"/>
      <c r="G3" s="5"/>
      <c r="H3" s="49">
        <f>I40</f>
        <v>300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-30</v>
      </c>
      <c r="C6" s="14">
        <v>60</v>
      </c>
      <c r="D6" s="51"/>
      <c r="E6" s="13">
        <v>-30</v>
      </c>
      <c r="F6" s="14">
        <v>60</v>
      </c>
      <c r="G6" s="54"/>
      <c r="H6" s="13">
        <v>10</v>
      </c>
      <c r="I6" s="14">
        <v>20</v>
      </c>
      <c r="J6" s="15"/>
      <c r="M6" s="17"/>
    </row>
    <row r="7" spans="1:13" s="16" customFormat="1" ht="11.25">
      <c r="A7" s="12"/>
      <c r="B7" s="13">
        <v>30</v>
      </c>
      <c r="C7" s="14">
        <v>-90</v>
      </c>
      <c r="D7" s="52"/>
      <c r="E7" s="13">
        <v>40</v>
      </c>
      <c r="F7" s="14">
        <v>60</v>
      </c>
      <c r="G7" s="55"/>
      <c r="H7" s="13">
        <v>10</v>
      </c>
      <c r="I7" s="14">
        <v>20</v>
      </c>
      <c r="J7" s="15"/>
      <c r="M7" s="17"/>
    </row>
    <row r="8" spans="1:13" s="16" customFormat="1" ht="11.25">
      <c r="A8" s="12"/>
      <c r="B8" s="13">
        <v>20</v>
      </c>
      <c r="C8" s="14">
        <v>40</v>
      </c>
      <c r="D8" s="52"/>
      <c r="E8" s="13">
        <v>50</v>
      </c>
      <c r="F8" s="14">
        <v>80</v>
      </c>
      <c r="G8" s="55"/>
      <c r="H8" s="13">
        <v>40</v>
      </c>
      <c r="I8" s="14">
        <v>40</v>
      </c>
      <c r="J8" s="15"/>
      <c r="M8" s="17"/>
    </row>
    <row r="9" spans="1:13" s="16" customFormat="1" ht="11.25">
      <c r="A9" s="12"/>
      <c r="B9" s="13">
        <v>-20</v>
      </c>
      <c r="C9" s="14">
        <v>-60</v>
      </c>
      <c r="D9" s="52"/>
      <c r="E9" s="13">
        <v>10</v>
      </c>
      <c r="F9" s="14"/>
      <c r="G9" s="55"/>
      <c r="H9" s="13">
        <v>-30</v>
      </c>
      <c r="I9" s="14">
        <v>40</v>
      </c>
      <c r="J9" s="15"/>
      <c r="M9" s="17"/>
    </row>
    <row r="10" spans="1:13" s="16" customFormat="1" ht="11.25">
      <c r="A10" s="12"/>
      <c r="B10" s="13">
        <v>50</v>
      </c>
      <c r="C10" s="14">
        <v>-80</v>
      </c>
      <c r="D10" s="53"/>
      <c r="E10" s="13"/>
      <c r="F10" s="14"/>
      <c r="G10" s="56"/>
      <c r="H10" s="13"/>
      <c r="I10" s="14"/>
      <c r="J10" s="15"/>
      <c r="M10" s="17"/>
    </row>
    <row r="11" spans="1:13" s="16" customFormat="1" ht="11.25">
      <c r="A11" s="12"/>
      <c r="B11" s="13">
        <v>50</v>
      </c>
      <c r="C11" s="14">
        <v>-80</v>
      </c>
      <c r="D11" s="52"/>
      <c r="E11" s="13"/>
      <c r="F11" s="14"/>
      <c r="G11" s="54"/>
      <c r="H11" s="13"/>
      <c r="I11" s="14"/>
      <c r="J11" s="15"/>
      <c r="M11" s="17"/>
    </row>
    <row r="12" spans="1:13" s="16" customFormat="1" ht="11.25">
      <c r="A12" s="12"/>
      <c r="B12" s="13">
        <v>40</v>
      </c>
      <c r="C12" s="14">
        <v>-80</v>
      </c>
      <c r="D12" s="52"/>
      <c r="E12" s="13"/>
      <c r="F12" s="14"/>
      <c r="G12" s="55"/>
      <c r="H12" s="13"/>
      <c r="I12" s="14"/>
      <c r="J12" s="15"/>
      <c r="M12" s="17"/>
    </row>
    <row r="13" spans="1:13" s="16" customFormat="1" ht="11.25">
      <c r="A13" s="12"/>
      <c r="B13" s="13">
        <v>10</v>
      </c>
      <c r="C13" s="14">
        <v>-100</v>
      </c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>
        <v>-50</v>
      </c>
      <c r="C14" s="14">
        <v>20</v>
      </c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>
        <v>-20</v>
      </c>
      <c r="C15" s="14">
        <v>20</v>
      </c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>
        <v>10</v>
      </c>
      <c r="C16" s="14">
        <v>20</v>
      </c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>
        <v>-40</v>
      </c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>
        <v>-30</v>
      </c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>
        <v>20</v>
      </c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>
        <v>-10</v>
      </c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30</v>
      </c>
      <c r="C38" s="30">
        <f>SUM(C6:C30)</f>
        <v>-330</v>
      </c>
      <c r="D38" s="25"/>
      <c r="E38" s="36">
        <f>SUM(E6:E30)</f>
        <v>70</v>
      </c>
      <c r="F38" s="31">
        <f>SUM(F6:F30)</f>
        <v>200</v>
      </c>
      <c r="G38" s="25"/>
      <c r="H38" s="36">
        <f>SUM(H6:H30)</f>
        <v>30</v>
      </c>
      <c r="I38" s="31">
        <f>SUM(I6:I30)</f>
        <v>120</v>
      </c>
    </row>
    <row r="39" spans="2:9" ht="21" thickBot="1">
      <c r="B39" s="37" t="s">
        <v>22</v>
      </c>
      <c r="C39" s="33"/>
      <c r="E39" s="37" t="s">
        <v>22</v>
      </c>
      <c r="F39" s="32">
        <v>31</v>
      </c>
      <c r="H39" s="37" t="s">
        <v>22</v>
      </c>
      <c r="I39" s="32">
        <v>150</v>
      </c>
    </row>
    <row r="40" spans="2:9" ht="24" thickBot="1">
      <c r="B40" s="38" t="s">
        <v>23</v>
      </c>
      <c r="C40" s="34">
        <f>SUM(B38,C38,C39)</f>
        <v>-300</v>
      </c>
      <c r="E40" s="38" t="s">
        <v>23</v>
      </c>
      <c r="F40" s="35">
        <f>SUM(E6:F35,F39)</f>
        <v>301</v>
      </c>
      <c r="H40" s="38" t="s">
        <v>23</v>
      </c>
      <c r="I40" s="35">
        <f>SUM(H6:I35,I39)</f>
        <v>300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Тимошенко</v>
      </c>
      <c r="C46" s="23">
        <f>B38</f>
        <v>30</v>
      </c>
      <c r="D46" s="26"/>
      <c r="E46" s="27">
        <f>C38</f>
        <v>-330</v>
      </c>
      <c r="F46" s="28">
        <f>SUM(C46,E46)</f>
        <v>-300</v>
      </c>
      <c r="G46" s="26"/>
      <c r="H46" s="24">
        <f>C39</f>
        <v>0</v>
      </c>
      <c r="I46" s="28">
        <f>SUM(F46,H46)</f>
        <v>-300</v>
      </c>
    </row>
    <row r="47" spans="2:9" ht="12.75">
      <c r="B47" s="29" t="str">
        <f>E2</f>
        <v>Кожемяченко</v>
      </c>
      <c r="C47" s="23">
        <f>E38</f>
        <v>70</v>
      </c>
      <c r="D47" s="26"/>
      <c r="E47" s="27">
        <f>F38</f>
        <v>200</v>
      </c>
      <c r="F47" s="28">
        <f>SUM(E47,C47)</f>
        <v>270</v>
      </c>
      <c r="G47" s="26"/>
      <c r="H47" s="24">
        <f>F39</f>
        <v>31</v>
      </c>
      <c r="I47" s="28">
        <f>SUM(H47,F47)</f>
        <v>301</v>
      </c>
    </row>
    <row r="48" spans="2:9" ht="12.75">
      <c r="B48" s="29" t="str">
        <f>H2</f>
        <v>Прудникова</v>
      </c>
      <c r="C48" s="23">
        <f>H38</f>
        <v>30</v>
      </c>
      <c r="D48" s="26"/>
      <c r="E48" s="27">
        <f>I38</f>
        <v>120</v>
      </c>
      <c r="F48" s="28">
        <f>SUM(E48,C48)</f>
        <v>150</v>
      </c>
      <c r="G48" s="26"/>
      <c r="H48" s="24">
        <f>I39</f>
        <v>150</v>
      </c>
      <c r="I48" s="28">
        <f>SUM(H48,F48)</f>
        <v>300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3">
      <selection activeCell="B46" sqref="B46:I48"/>
    </sheetView>
  </sheetViews>
  <sheetFormatPr defaultColWidth="9.00390625" defaultRowHeight="12.75"/>
  <cols>
    <col min="1" max="1" width="1.12109375" style="2" customWidth="1"/>
    <col min="2" max="3" width="28.75390625" style="20" customWidth="1"/>
    <col min="4" max="4" width="1.25" style="21" customWidth="1"/>
    <col min="5" max="6" width="28.75390625" style="20" customWidth="1"/>
    <col min="7" max="7" width="1.378906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39</v>
      </c>
      <c r="C2" s="59"/>
      <c r="D2" s="3"/>
      <c r="E2" s="58" t="s">
        <v>40</v>
      </c>
      <c r="F2" s="59"/>
      <c r="G2" s="4"/>
      <c r="H2" s="58" t="s">
        <v>41</v>
      </c>
      <c r="I2" s="48"/>
    </row>
    <row r="3" spans="2:9" ht="150" customHeight="1" thickBot="1">
      <c r="B3" s="49">
        <f>C40</f>
        <v>-20</v>
      </c>
      <c r="C3" s="50"/>
      <c r="D3" s="5"/>
      <c r="E3" s="49">
        <f>F40</f>
        <v>660</v>
      </c>
      <c r="F3" s="50"/>
      <c r="G3" s="5"/>
      <c r="H3" s="49">
        <f>I40</f>
        <v>170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2">
      <c r="A6" s="12"/>
      <c r="B6" s="13">
        <v>30</v>
      </c>
      <c r="C6" s="14">
        <v>20</v>
      </c>
      <c r="D6" s="51"/>
      <c r="E6" s="13">
        <v>30</v>
      </c>
      <c r="F6" s="14">
        <v>60</v>
      </c>
      <c r="G6" s="54"/>
      <c r="H6" s="13">
        <v>10</v>
      </c>
      <c r="I6" s="14">
        <v>40</v>
      </c>
      <c r="J6" s="15"/>
      <c r="M6" s="17"/>
    </row>
    <row r="7" spans="1:13" s="16" customFormat="1" ht="12">
      <c r="A7" s="12"/>
      <c r="B7" s="13">
        <v>-40</v>
      </c>
      <c r="C7" s="14">
        <v>40</v>
      </c>
      <c r="D7" s="52"/>
      <c r="E7" s="13">
        <v>20</v>
      </c>
      <c r="F7" s="14">
        <v>80</v>
      </c>
      <c r="G7" s="55"/>
      <c r="H7" s="13">
        <v>20</v>
      </c>
      <c r="I7" s="14">
        <v>20</v>
      </c>
      <c r="J7" s="15"/>
      <c r="M7" s="17"/>
    </row>
    <row r="8" spans="1:13" s="16" customFormat="1" ht="12">
      <c r="A8" s="12"/>
      <c r="B8" s="13">
        <v>-10</v>
      </c>
      <c r="C8" s="14">
        <v>-110</v>
      </c>
      <c r="D8" s="52"/>
      <c r="E8" s="13">
        <v>10</v>
      </c>
      <c r="F8" s="14">
        <v>40</v>
      </c>
      <c r="G8" s="55"/>
      <c r="H8" s="13">
        <v>20</v>
      </c>
      <c r="I8" s="14">
        <v>60</v>
      </c>
      <c r="J8" s="15"/>
      <c r="M8" s="17"/>
    </row>
    <row r="9" spans="1:13" s="16" customFormat="1" ht="12">
      <c r="A9" s="12"/>
      <c r="B9" s="13">
        <v>30</v>
      </c>
      <c r="C9" s="14">
        <v>20</v>
      </c>
      <c r="D9" s="52"/>
      <c r="E9" s="13">
        <v>-20</v>
      </c>
      <c r="F9" s="14">
        <v>80</v>
      </c>
      <c r="G9" s="55"/>
      <c r="H9" s="13"/>
      <c r="I9" s="14"/>
      <c r="J9" s="15"/>
      <c r="M9" s="17"/>
    </row>
    <row r="10" spans="1:13" s="16" customFormat="1" ht="12">
      <c r="A10" s="12"/>
      <c r="B10" s="13">
        <v>10</v>
      </c>
      <c r="C10" s="14">
        <v>-100</v>
      </c>
      <c r="D10" s="53"/>
      <c r="E10" s="13">
        <v>10</v>
      </c>
      <c r="F10" s="14">
        <v>-20</v>
      </c>
      <c r="G10" s="56"/>
      <c r="H10" s="13"/>
      <c r="I10" s="14"/>
      <c r="J10" s="15"/>
      <c r="M10" s="17"/>
    </row>
    <row r="11" spans="1:13" s="16" customFormat="1" ht="12">
      <c r="A11" s="12"/>
      <c r="B11" s="13">
        <v>-20</v>
      </c>
      <c r="C11" s="14">
        <v>-20</v>
      </c>
      <c r="D11" s="52"/>
      <c r="E11" s="13">
        <v>10</v>
      </c>
      <c r="F11" s="14">
        <v>100</v>
      </c>
      <c r="G11" s="54"/>
      <c r="H11" s="13"/>
      <c r="I11" s="14"/>
      <c r="J11" s="15"/>
      <c r="M11" s="17"/>
    </row>
    <row r="12" spans="1:13" s="16" customFormat="1" ht="12">
      <c r="A12" s="12"/>
      <c r="B12" s="13">
        <v>50</v>
      </c>
      <c r="C12" s="14">
        <v>80</v>
      </c>
      <c r="D12" s="52"/>
      <c r="E12" s="13">
        <v>20</v>
      </c>
      <c r="F12" s="14">
        <v>-20</v>
      </c>
      <c r="G12" s="55"/>
      <c r="H12" s="13"/>
      <c r="I12" s="14"/>
      <c r="J12" s="15"/>
      <c r="M12" s="17"/>
    </row>
    <row r="13" spans="1:13" s="16" customFormat="1" ht="12">
      <c r="A13" s="12"/>
      <c r="B13" s="13"/>
      <c r="C13" s="14"/>
      <c r="D13" s="52"/>
      <c r="E13" s="13">
        <v>-20</v>
      </c>
      <c r="F13" s="14">
        <v>20</v>
      </c>
      <c r="G13" s="55"/>
      <c r="H13" s="13"/>
      <c r="I13" s="14"/>
      <c r="J13" s="15"/>
      <c r="M13" s="17"/>
    </row>
    <row r="14" spans="1:13" s="16" customFormat="1" ht="12">
      <c r="A14" s="12"/>
      <c r="B14" s="13"/>
      <c r="C14" s="14"/>
      <c r="D14" s="52"/>
      <c r="E14" s="13">
        <v>30</v>
      </c>
      <c r="F14" s="14">
        <v>40</v>
      </c>
      <c r="G14" s="55"/>
      <c r="H14" s="13"/>
      <c r="I14" s="14"/>
      <c r="J14" s="15"/>
      <c r="M14" s="17"/>
    </row>
    <row r="15" spans="1:13" s="16" customFormat="1" ht="12">
      <c r="A15" s="12"/>
      <c r="B15" s="13"/>
      <c r="C15" s="14"/>
      <c r="D15" s="52"/>
      <c r="E15" s="13">
        <v>30</v>
      </c>
      <c r="F15" s="14">
        <v>80</v>
      </c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>
        <v>40</v>
      </c>
      <c r="F16" s="14">
        <v>100</v>
      </c>
      <c r="G16" s="54"/>
      <c r="H16" s="13"/>
      <c r="I16" s="14"/>
      <c r="J16" s="15"/>
      <c r="M16" s="17"/>
    </row>
    <row r="17" spans="1:13" s="16" customFormat="1" ht="12">
      <c r="A17" s="12"/>
      <c r="B17" s="13"/>
      <c r="C17" s="14"/>
      <c r="D17" s="52"/>
      <c r="E17" s="13">
        <v>-60</v>
      </c>
      <c r="F17" s="14"/>
      <c r="G17" s="55"/>
      <c r="H17" s="13"/>
      <c r="I17" s="14"/>
      <c r="J17" s="15"/>
      <c r="M17" s="17"/>
    </row>
    <row r="18" spans="1:13" s="16" customFormat="1" ht="12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2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2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2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50</v>
      </c>
      <c r="C38" s="30">
        <f>SUM(C6:C30)</f>
        <v>-70</v>
      </c>
      <c r="D38" s="25"/>
      <c r="E38" s="36">
        <f>SUM(E6:E30)</f>
        <v>100</v>
      </c>
      <c r="F38" s="31">
        <f>SUM(F6:F30)</f>
        <v>560</v>
      </c>
      <c r="G38" s="25"/>
      <c r="H38" s="36">
        <f>SUM(H6:H30)</f>
        <v>50</v>
      </c>
      <c r="I38" s="31">
        <f>SUM(I6:I30)</f>
        <v>120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-20</v>
      </c>
      <c r="E40" s="38" t="s">
        <v>23</v>
      </c>
      <c r="F40" s="35">
        <f>SUM(E6:F35,F39)</f>
        <v>660</v>
      </c>
      <c r="H40" s="38" t="s">
        <v>23</v>
      </c>
      <c r="I40" s="35">
        <f>SUM(H6:I35,I39)</f>
        <v>170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Мазуров</v>
      </c>
      <c r="C46" s="23">
        <f>B38</f>
        <v>50</v>
      </c>
      <c r="D46" s="26"/>
      <c r="E46" s="27">
        <f>C38</f>
        <v>-70</v>
      </c>
      <c r="F46" s="28">
        <f>SUM(C46,E46)</f>
        <v>-20</v>
      </c>
      <c r="G46" s="26"/>
      <c r="H46" s="24">
        <f>C39</f>
        <v>0</v>
      </c>
      <c r="I46" s="28">
        <f>SUM(F46,H46)</f>
        <v>-20</v>
      </c>
    </row>
    <row r="47" spans="2:9" ht="12.75">
      <c r="B47" s="29" t="str">
        <f>E2</f>
        <v>Ганчуков</v>
      </c>
      <c r="C47" s="23">
        <f>E38</f>
        <v>100</v>
      </c>
      <c r="D47" s="26"/>
      <c r="E47" s="27">
        <f>F38</f>
        <v>560</v>
      </c>
      <c r="F47" s="28">
        <f>SUM(E47,C47)</f>
        <v>660</v>
      </c>
      <c r="G47" s="26"/>
      <c r="H47" s="24">
        <f>F39</f>
        <v>0</v>
      </c>
      <c r="I47" s="28">
        <f>SUM(H47,F47)</f>
        <v>660</v>
      </c>
    </row>
    <row r="48" spans="2:9" ht="12.75">
      <c r="B48" s="29" t="str">
        <f>H2</f>
        <v>Кукина</v>
      </c>
      <c r="C48" s="23">
        <f>H38</f>
        <v>50</v>
      </c>
      <c r="D48" s="26"/>
      <c r="E48" s="27">
        <f>I38</f>
        <v>120</v>
      </c>
      <c r="F48" s="28">
        <f>SUM(E48,C48)</f>
        <v>170</v>
      </c>
      <c r="G48" s="26"/>
      <c r="H48" s="24">
        <f>I39</f>
        <v>0</v>
      </c>
      <c r="I48" s="28">
        <f>SUM(H48,F48)</f>
        <v>170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7">
      <selection activeCell="B46" sqref="B46:I48"/>
    </sheetView>
  </sheetViews>
  <sheetFormatPr defaultColWidth="9.00390625" defaultRowHeight="12.75"/>
  <cols>
    <col min="1" max="1" width="1.12109375" style="2" customWidth="1"/>
    <col min="2" max="3" width="28.75390625" style="20" customWidth="1"/>
    <col min="4" max="4" width="1.25" style="21" customWidth="1"/>
    <col min="5" max="6" width="28.75390625" style="20" customWidth="1"/>
    <col min="7" max="7" width="1.378906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5.75" customHeight="1" thickBo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42</v>
      </c>
      <c r="C2" s="59"/>
      <c r="D2" s="3"/>
      <c r="E2" s="58" t="s">
        <v>43</v>
      </c>
      <c r="F2" s="59"/>
      <c r="G2" s="4"/>
      <c r="H2" s="58" t="s">
        <v>44</v>
      </c>
      <c r="I2" s="59"/>
    </row>
    <row r="3" spans="2:9" ht="150" customHeight="1" thickBot="1">
      <c r="B3" s="49">
        <f>C40</f>
        <v>130</v>
      </c>
      <c r="C3" s="50"/>
      <c r="D3" s="5"/>
      <c r="E3" s="49">
        <f>F40</f>
        <v>-150</v>
      </c>
      <c r="F3" s="50"/>
      <c r="G3" s="5"/>
      <c r="H3" s="49">
        <f>I40</f>
        <v>320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2">
      <c r="A6" s="12"/>
      <c r="B6" s="13">
        <v>20</v>
      </c>
      <c r="C6" s="14">
        <v>40</v>
      </c>
      <c r="D6" s="51"/>
      <c r="E6" s="13">
        <v>-20</v>
      </c>
      <c r="F6" s="14">
        <v>-40</v>
      </c>
      <c r="G6" s="54"/>
      <c r="H6" s="13">
        <v>30</v>
      </c>
      <c r="I6" s="14">
        <v>-60</v>
      </c>
      <c r="J6" s="15"/>
      <c r="M6" s="17"/>
    </row>
    <row r="7" spans="1:13" s="16" customFormat="1" ht="12">
      <c r="A7" s="12"/>
      <c r="B7" s="13">
        <v>-50</v>
      </c>
      <c r="C7" s="14">
        <v>-20</v>
      </c>
      <c r="D7" s="52"/>
      <c r="E7" s="13">
        <v>-40</v>
      </c>
      <c r="F7" s="14">
        <v>-80</v>
      </c>
      <c r="G7" s="55"/>
      <c r="H7" s="13">
        <v>20</v>
      </c>
      <c r="I7" s="14">
        <v>20</v>
      </c>
      <c r="J7" s="15"/>
      <c r="M7" s="17"/>
    </row>
    <row r="8" spans="1:13" s="16" customFormat="1" ht="12">
      <c r="A8" s="12"/>
      <c r="B8" s="13">
        <v>10</v>
      </c>
      <c r="C8" s="14">
        <v>20</v>
      </c>
      <c r="D8" s="52"/>
      <c r="E8" s="13">
        <v>10</v>
      </c>
      <c r="F8" s="14">
        <v>20</v>
      </c>
      <c r="G8" s="55"/>
      <c r="H8" s="13">
        <v>-40</v>
      </c>
      <c r="I8" s="14">
        <v>80</v>
      </c>
      <c r="J8" s="15"/>
      <c r="M8" s="17"/>
    </row>
    <row r="9" spans="1:13" s="16" customFormat="1" ht="12">
      <c r="A9" s="12"/>
      <c r="B9" s="13">
        <v>20</v>
      </c>
      <c r="C9" s="14">
        <v>60</v>
      </c>
      <c r="D9" s="52"/>
      <c r="E9" s="45"/>
      <c r="F9" s="14"/>
      <c r="G9" s="55"/>
      <c r="H9" s="13">
        <v>30</v>
      </c>
      <c r="I9" s="14">
        <v>40</v>
      </c>
      <c r="J9" s="15"/>
      <c r="M9" s="17"/>
    </row>
    <row r="10" spans="1:13" s="16" customFormat="1" ht="12">
      <c r="A10" s="12"/>
      <c r="B10" s="13">
        <v>30</v>
      </c>
      <c r="C10" s="14">
        <v>20</v>
      </c>
      <c r="D10" s="53"/>
      <c r="E10" s="13"/>
      <c r="F10" s="14"/>
      <c r="G10" s="56"/>
      <c r="H10" s="13">
        <v>20</v>
      </c>
      <c r="I10" s="14">
        <v>60</v>
      </c>
      <c r="J10" s="15"/>
      <c r="M10" s="17"/>
    </row>
    <row r="11" spans="1:13" s="16" customFormat="1" ht="12">
      <c r="A11" s="12"/>
      <c r="B11" s="13">
        <v>20</v>
      </c>
      <c r="C11" s="14">
        <v>-80</v>
      </c>
      <c r="D11" s="52"/>
      <c r="E11" s="13"/>
      <c r="F11" s="14"/>
      <c r="G11" s="54"/>
      <c r="H11" s="45"/>
      <c r="I11" s="14">
        <v>-80</v>
      </c>
      <c r="J11" s="15"/>
      <c r="M11" s="17"/>
    </row>
    <row r="12" spans="1:13" s="16" customFormat="1" ht="12">
      <c r="A12" s="12"/>
      <c r="B12" s="13">
        <v>10</v>
      </c>
      <c r="C12" s="14">
        <v>60</v>
      </c>
      <c r="D12" s="52"/>
      <c r="E12" s="13"/>
      <c r="F12" s="14"/>
      <c r="G12" s="55"/>
      <c r="H12" s="13"/>
      <c r="I12" s="14">
        <v>80</v>
      </c>
      <c r="J12" s="15"/>
      <c r="M12" s="17"/>
    </row>
    <row r="13" spans="1:13" s="16" customFormat="1" ht="12">
      <c r="A13" s="12"/>
      <c r="B13" s="13">
        <v>-40</v>
      </c>
      <c r="C13" s="14">
        <v>40</v>
      </c>
      <c r="D13" s="52"/>
      <c r="E13" s="13"/>
      <c r="F13" s="14"/>
      <c r="G13" s="55"/>
      <c r="H13" s="13"/>
      <c r="I13" s="14">
        <v>60</v>
      </c>
      <c r="J13" s="15"/>
      <c r="M13" s="17"/>
    </row>
    <row r="14" spans="1:13" s="16" customFormat="1" ht="12">
      <c r="A14" s="12"/>
      <c r="B14" s="13">
        <v>10</v>
      </c>
      <c r="C14" s="14">
        <v>-40</v>
      </c>
      <c r="D14" s="52"/>
      <c r="E14" s="13"/>
      <c r="F14" s="14"/>
      <c r="G14" s="55"/>
      <c r="H14" s="13"/>
      <c r="I14" s="14">
        <v>40</v>
      </c>
      <c r="J14" s="15"/>
      <c r="M14" s="17"/>
    </row>
    <row r="15" spans="1:13" s="16" customFormat="1" ht="12">
      <c r="A15" s="12"/>
      <c r="B15" s="13"/>
      <c r="C15" s="14"/>
      <c r="D15" s="52"/>
      <c r="E15" s="13"/>
      <c r="F15" s="14"/>
      <c r="G15" s="56"/>
      <c r="H15" s="13"/>
      <c r="I15" s="14">
        <v>20</v>
      </c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2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2.75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30</v>
      </c>
      <c r="C38" s="30">
        <f>SUM(C6:C30)</f>
        <v>100</v>
      </c>
      <c r="D38" s="25"/>
      <c r="E38" s="36">
        <f>SUM(E6:E30)</f>
        <v>-50</v>
      </c>
      <c r="F38" s="31">
        <f>SUM(F6:F30)</f>
        <v>-100</v>
      </c>
      <c r="G38" s="25"/>
      <c r="H38" s="36">
        <f>SUM(H6:H30)</f>
        <v>60</v>
      </c>
      <c r="I38" s="31">
        <f>SUM(I6:I30)</f>
        <v>260</v>
      </c>
    </row>
    <row r="39" spans="2:9" ht="21" thickBot="1">
      <c r="B39" s="37" t="s">
        <v>22</v>
      </c>
      <c r="C39" s="33"/>
      <c r="E39" s="37" t="s">
        <v>22</v>
      </c>
      <c r="F39" s="32"/>
      <c r="H39" s="37" t="s">
        <v>22</v>
      </c>
      <c r="I39" s="32"/>
    </row>
    <row r="40" spans="2:9" ht="24" thickBot="1">
      <c r="B40" s="38" t="s">
        <v>23</v>
      </c>
      <c r="C40" s="34">
        <f>SUM(B38,C38,C39)</f>
        <v>130</v>
      </c>
      <c r="E40" s="38" t="s">
        <v>23</v>
      </c>
      <c r="F40" s="35">
        <f>SUM(E6:F35,F39)</f>
        <v>-150</v>
      </c>
      <c r="H40" s="38" t="s">
        <v>23</v>
      </c>
      <c r="I40" s="35">
        <f>SUM(H6:I35,I39)</f>
        <v>320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Аракчеев</v>
      </c>
      <c r="C46" s="23">
        <f>B38</f>
        <v>30</v>
      </c>
      <c r="D46" s="26"/>
      <c r="E46" s="27">
        <f>C38</f>
        <v>100</v>
      </c>
      <c r="F46" s="28">
        <f>SUM(C46,E46)</f>
        <v>130</v>
      </c>
      <c r="G46" s="26"/>
      <c r="H46" s="24">
        <f>C39</f>
        <v>0</v>
      </c>
      <c r="I46" s="28">
        <f>SUM(F46,H46)</f>
        <v>130</v>
      </c>
    </row>
    <row r="47" spans="2:9" ht="12.75">
      <c r="B47" s="29" t="str">
        <f>E2</f>
        <v>Малахов</v>
      </c>
      <c r="C47" s="23">
        <f>E38</f>
        <v>-50</v>
      </c>
      <c r="D47" s="26"/>
      <c r="E47" s="27">
        <f>F38</f>
        <v>-100</v>
      </c>
      <c r="F47" s="28">
        <f>SUM(E47,C47)</f>
        <v>-150</v>
      </c>
      <c r="G47" s="26"/>
      <c r="H47" s="24">
        <f>F39</f>
        <v>0</v>
      </c>
      <c r="I47" s="28">
        <f>SUM(H47,F47)</f>
        <v>-150</v>
      </c>
    </row>
    <row r="48" spans="2:9" ht="12.75">
      <c r="B48" s="29" t="str">
        <f>H2</f>
        <v>Абрамов</v>
      </c>
      <c r="C48" s="23">
        <f>H38</f>
        <v>60</v>
      </c>
      <c r="D48" s="26"/>
      <c r="E48" s="27">
        <f>I38</f>
        <v>260</v>
      </c>
      <c r="F48" s="28">
        <f>SUM(E48,C48)</f>
        <v>320</v>
      </c>
      <c r="G48" s="26"/>
      <c r="H48" s="24">
        <f>I39</f>
        <v>0</v>
      </c>
      <c r="I48" s="28">
        <f>SUM(H48,F48)</f>
        <v>320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="79" zoomScaleNormal="79" workbookViewId="0" topLeftCell="A10">
      <selection activeCell="B46" sqref="B46:I48"/>
    </sheetView>
  </sheetViews>
  <sheetFormatPr defaultColWidth="9.00390625" defaultRowHeight="12.75"/>
  <cols>
    <col min="1" max="1" width="2.00390625" style="2" customWidth="1"/>
    <col min="2" max="3" width="28.75390625" style="20" customWidth="1"/>
    <col min="4" max="4" width="1.25" style="21" customWidth="1"/>
    <col min="5" max="6" width="28.75390625" style="20" customWidth="1"/>
    <col min="7" max="7" width="1.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45</v>
      </c>
      <c r="C2" s="59"/>
      <c r="D2" s="3"/>
      <c r="E2" s="47" t="s">
        <v>46</v>
      </c>
      <c r="F2" s="59"/>
      <c r="G2" s="4"/>
      <c r="H2" s="61" t="s">
        <v>47</v>
      </c>
      <c r="I2" s="59"/>
    </row>
    <row r="3" spans="2:9" ht="150" customHeight="1" thickBot="1">
      <c r="B3" s="49">
        <f>C40</f>
        <v>0</v>
      </c>
      <c r="C3" s="50"/>
      <c r="D3" s="5"/>
      <c r="E3" s="49">
        <f>F40</f>
        <v>400</v>
      </c>
      <c r="F3" s="50"/>
      <c r="G3" s="5"/>
      <c r="H3" s="49">
        <f>I40</f>
        <v>39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20</v>
      </c>
      <c r="C6" s="14">
        <v>20</v>
      </c>
      <c r="D6" s="51"/>
      <c r="E6" s="13">
        <v>-20</v>
      </c>
      <c r="F6" s="14">
        <v>40</v>
      </c>
      <c r="G6" s="54"/>
      <c r="H6" s="13">
        <v>-20</v>
      </c>
      <c r="I6" s="14">
        <v>60</v>
      </c>
      <c r="J6" s="15"/>
      <c r="M6" s="17"/>
    </row>
    <row r="7" spans="1:13" s="16" customFormat="1" ht="11.25">
      <c r="A7" s="12"/>
      <c r="B7" s="13">
        <v>20</v>
      </c>
      <c r="C7" s="14">
        <v>40</v>
      </c>
      <c r="D7" s="52"/>
      <c r="E7" s="13">
        <v>-40</v>
      </c>
      <c r="F7" s="14">
        <v>40</v>
      </c>
      <c r="G7" s="55"/>
      <c r="H7" s="13">
        <v>10</v>
      </c>
      <c r="I7" s="14">
        <v>40</v>
      </c>
      <c r="J7" s="15"/>
      <c r="M7" s="17"/>
    </row>
    <row r="8" spans="1:13" s="16" customFormat="1" ht="11.25">
      <c r="A8" s="12"/>
      <c r="B8" s="13">
        <v>30</v>
      </c>
      <c r="C8" s="14">
        <v>-60</v>
      </c>
      <c r="D8" s="52"/>
      <c r="E8" s="13">
        <v>40</v>
      </c>
      <c r="F8" s="14">
        <v>20</v>
      </c>
      <c r="G8" s="55"/>
      <c r="H8" s="13">
        <v>30</v>
      </c>
      <c r="I8" s="14">
        <v>20</v>
      </c>
      <c r="J8" s="15"/>
      <c r="M8" s="17"/>
    </row>
    <row r="9" spans="1:13" s="16" customFormat="1" ht="11.25">
      <c r="A9" s="12"/>
      <c r="B9" s="13">
        <v>50</v>
      </c>
      <c r="C9" s="14">
        <v>-80</v>
      </c>
      <c r="D9" s="52"/>
      <c r="E9" s="13">
        <v>30</v>
      </c>
      <c r="F9" s="14">
        <v>60</v>
      </c>
      <c r="G9" s="55"/>
      <c r="H9" s="13">
        <v>10</v>
      </c>
      <c r="I9" s="14">
        <v>100</v>
      </c>
      <c r="J9" s="15"/>
      <c r="M9" s="17"/>
    </row>
    <row r="10" spans="1:13" s="16" customFormat="1" ht="11.25">
      <c r="A10" s="12"/>
      <c r="B10" s="13">
        <v>10</v>
      </c>
      <c r="C10" s="14">
        <v>20</v>
      </c>
      <c r="D10" s="53"/>
      <c r="E10" s="13">
        <v>40</v>
      </c>
      <c r="F10" s="14"/>
      <c r="G10" s="56"/>
      <c r="H10" s="13">
        <v>-30</v>
      </c>
      <c r="I10" s="14"/>
      <c r="J10" s="15"/>
      <c r="M10" s="17"/>
    </row>
    <row r="11" spans="1:13" s="16" customFormat="1" ht="11.25">
      <c r="A11" s="12"/>
      <c r="B11" s="13">
        <v>10</v>
      </c>
      <c r="C11" s="14">
        <v>60</v>
      </c>
      <c r="D11" s="52"/>
      <c r="E11" s="13">
        <v>10</v>
      </c>
      <c r="F11" s="14"/>
      <c r="G11" s="54"/>
      <c r="H11" s="13">
        <v>20</v>
      </c>
      <c r="I11" s="14"/>
      <c r="J11" s="15"/>
      <c r="M11" s="17"/>
    </row>
    <row r="12" spans="1:13" s="16" customFormat="1" ht="11.25">
      <c r="A12" s="12"/>
      <c r="B12" s="13">
        <v>50</v>
      </c>
      <c r="C12" s="14">
        <v>-100</v>
      </c>
      <c r="D12" s="52"/>
      <c r="E12" s="13"/>
      <c r="F12" s="14"/>
      <c r="G12" s="55"/>
      <c r="H12" s="13"/>
      <c r="I12" s="14"/>
      <c r="J12" s="15"/>
      <c r="M12" s="17"/>
    </row>
    <row r="13" spans="1:13" s="16" customFormat="1" ht="11.25">
      <c r="A13" s="12"/>
      <c r="B13" s="13">
        <v>-50</v>
      </c>
      <c r="C13" s="14"/>
      <c r="D13" s="52"/>
      <c r="E13" s="13"/>
      <c r="F13" s="14"/>
      <c r="G13" s="55"/>
      <c r="H13" s="13"/>
      <c r="I13" s="14"/>
      <c r="J13" s="15"/>
      <c r="M13" s="17"/>
    </row>
    <row r="14" spans="1:13" s="16" customFormat="1" ht="11.25">
      <c r="A14" s="12"/>
      <c r="B14" s="13">
        <v>50</v>
      </c>
      <c r="C14" s="14"/>
      <c r="D14" s="52"/>
      <c r="E14" s="13"/>
      <c r="F14" s="14"/>
      <c r="G14" s="55"/>
      <c r="H14" s="13"/>
      <c r="I14" s="14"/>
      <c r="J14" s="15"/>
      <c r="M14" s="17"/>
    </row>
    <row r="15" spans="1:13" s="16" customFormat="1" ht="11.25">
      <c r="A15" s="12"/>
      <c r="B15" s="13">
        <v>30</v>
      </c>
      <c r="C15" s="14"/>
      <c r="D15" s="52"/>
      <c r="E15" s="13"/>
      <c r="F15" s="14"/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/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1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14"/>
      <c r="D19" s="52"/>
      <c r="E19" s="13"/>
      <c r="F19" s="14"/>
      <c r="G19" s="55"/>
      <c r="H19" s="13"/>
      <c r="I19" s="14"/>
      <c r="J19" s="15"/>
      <c r="M19" s="17"/>
    </row>
    <row r="20" spans="1:13" s="16" customFormat="1" ht="11.25">
      <c r="A20" s="12"/>
      <c r="B20" s="13"/>
      <c r="C20" s="14"/>
      <c r="D20" s="53"/>
      <c r="E20" s="13"/>
      <c r="F20" s="14"/>
      <c r="G20" s="56"/>
      <c r="H20" s="13"/>
      <c r="I20" s="14"/>
      <c r="J20" s="15"/>
      <c r="M20" s="17"/>
    </row>
    <row r="21" spans="1:13" s="16" customFormat="1" ht="11.25">
      <c r="A21" s="12"/>
      <c r="B21" s="13"/>
      <c r="C21" s="14"/>
      <c r="D21" s="52"/>
      <c r="E21" s="13"/>
      <c r="F21" s="14"/>
      <c r="G21" s="54"/>
      <c r="H21" s="13"/>
      <c r="I21" s="14"/>
      <c r="J21" s="15"/>
      <c r="M21" s="17"/>
    </row>
    <row r="22" spans="1:13" s="16" customFormat="1" ht="11.25" customHeight="1">
      <c r="A22" s="12"/>
      <c r="B22" s="13"/>
      <c r="C22" s="14"/>
      <c r="D22" s="52"/>
      <c r="E22" s="13"/>
      <c r="F22" s="14"/>
      <c r="G22" s="55"/>
      <c r="H22" s="13"/>
      <c r="I22" s="14"/>
      <c r="J22" s="15"/>
      <c r="M22" s="17"/>
    </row>
    <row r="23" spans="1:13" s="16" customFormat="1" ht="11.25">
      <c r="A23" s="12"/>
      <c r="B23" s="13"/>
      <c r="C23" s="14"/>
      <c r="D23" s="52"/>
      <c r="E23" s="13"/>
      <c r="F23" s="14"/>
      <c r="G23" s="55"/>
      <c r="H23" s="13"/>
      <c r="I23" s="14"/>
      <c r="J23" s="15"/>
      <c r="M23" s="17"/>
    </row>
    <row r="24" spans="1:13" s="16" customFormat="1" ht="11.25" customHeight="1">
      <c r="A24" s="12"/>
      <c r="B24" s="13"/>
      <c r="C24" s="14"/>
      <c r="D24" s="52"/>
      <c r="E24" s="13"/>
      <c r="F24" s="14"/>
      <c r="G24" s="55"/>
      <c r="H24" s="13"/>
      <c r="I24" s="14"/>
      <c r="J24" s="15"/>
      <c r="M24" s="17"/>
    </row>
    <row r="25" spans="1:13" s="16" customFormat="1" ht="11.25" customHeight="1">
      <c r="A25" s="12"/>
      <c r="B25" s="13"/>
      <c r="C25" s="14"/>
      <c r="D25" s="52"/>
      <c r="E25" s="13"/>
      <c r="F25" s="14"/>
      <c r="G25" s="56"/>
      <c r="H25" s="13"/>
      <c r="I25" s="1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1.25" customHeight="1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1.75">
      <c r="B38" s="36">
        <f>SUM(B6:B30)</f>
        <v>220</v>
      </c>
      <c r="C38" s="30">
        <f>SUM(C6:C30)</f>
        <v>-100</v>
      </c>
      <c r="D38" s="25"/>
      <c r="E38" s="36">
        <f>SUM(E6:E30)</f>
        <v>60</v>
      </c>
      <c r="F38" s="30">
        <f>SUM(F6:F30)</f>
        <v>160</v>
      </c>
      <c r="G38" s="25"/>
      <c r="H38" s="36">
        <f>SUM(H6:H30)</f>
        <v>20</v>
      </c>
      <c r="I38" s="30">
        <f>SUM(I6:I30)</f>
        <v>220</v>
      </c>
    </row>
    <row r="39" spans="2:9" ht="20.25">
      <c r="B39" s="37" t="s">
        <v>22</v>
      </c>
      <c r="C39" s="33">
        <v>-120</v>
      </c>
      <c r="E39" s="37" t="s">
        <v>22</v>
      </c>
      <c r="F39" s="42">
        <v>180</v>
      </c>
      <c r="H39" s="37" t="s">
        <v>22</v>
      </c>
      <c r="I39" s="42">
        <v>-201</v>
      </c>
    </row>
    <row r="40" spans="2:9" ht="24" thickBot="1">
      <c r="B40" s="38" t="s">
        <v>23</v>
      </c>
      <c r="C40" s="34">
        <f>SUM(B38,C38,C39)</f>
        <v>0</v>
      </c>
      <c r="E40" s="38" t="s">
        <v>23</v>
      </c>
      <c r="F40" s="34">
        <f>SUM(E6:F35,F39)</f>
        <v>400</v>
      </c>
      <c r="H40" s="38" t="s">
        <v>23</v>
      </c>
      <c r="I40" s="34">
        <f>SUM(H6:I35,I39)</f>
        <v>39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Бороздин</v>
      </c>
      <c r="C46" s="23">
        <f>B38</f>
        <v>220</v>
      </c>
      <c r="D46" s="26"/>
      <c r="E46" s="27">
        <f>C38</f>
        <v>-100</v>
      </c>
      <c r="F46" s="28">
        <f>SUM(C46,E46)</f>
        <v>120</v>
      </c>
      <c r="G46" s="26"/>
      <c r="H46" s="24">
        <f>C39</f>
        <v>-120</v>
      </c>
      <c r="I46" s="28">
        <f>SUM(F46,H46)</f>
        <v>0</v>
      </c>
    </row>
    <row r="47" spans="2:9" ht="12.75">
      <c r="B47" s="29" t="str">
        <f>E2</f>
        <v>Данилейко</v>
      </c>
      <c r="C47" s="23">
        <f>E38</f>
        <v>60</v>
      </c>
      <c r="D47" s="26"/>
      <c r="E47" s="27">
        <f>F38</f>
        <v>160</v>
      </c>
      <c r="F47" s="28">
        <f>SUM(E47,C47)</f>
        <v>220</v>
      </c>
      <c r="G47" s="26"/>
      <c r="H47" s="24">
        <f>F39</f>
        <v>180</v>
      </c>
      <c r="I47" s="28">
        <f>SUM(H47,F47)</f>
        <v>400</v>
      </c>
    </row>
    <row r="48" spans="2:9" ht="12.75">
      <c r="B48" s="29" t="str">
        <f>H2</f>
        <v>Кужельный</v>
      </c>
      <c r="C48" s="23">
        <f>H38</f>
        <v>20</v>
      </c>
      <c r="D48" s="26"/>
      <c r="E48" s="27">
        <f>I38</f>
        <v>220</v>
      </c>
      <c r="F48" s="28">
        <f>SUM(E48,C48)</f>
        <v>240</v>
      </c>
      <c r="G48" s="26"/>
      <c r="H48" s="24">
        <f>I39</f>
        <v>-201</v>
      </c>
      <c r="I48" s="28">
        <f>SUM(H48,F48)</f>
        <v>39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="79" zoomScaleNormal="79" workbookViewId="0" topLeftCell="A1">
      <selection activeCell="C57" sqref="C57"/>
    </sheetView>
  </sheetViews>
  <sheetFormatPr defaultColWidth="9.00390625" defaultRowHeight="12.75"/>
  <cols>
    <col min="1" max="1" width="1.25" style="2" customWidth="1"/>
    <col min="2" max="3" width="28.75390625" style="20" customWidth="1"/>
    <col min="4" max="4" width="1.12109375" style="21" customWidth="1"/>
    <col min="5" max="6" width="28.75390625" style="20" customWidth="1"/>
    <col min="7" max="7" width="1.25" style="21" customWidth="1"/>
    <col min="8" max="9" width="28.75390625" style="20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2:9" ht="75" customHeight="1" thickBot="1">
      <c r="B2" s="58" t="s">
        <v>48</v>
      </c>
      <c r="C2" s="59"/>
      <c r="D2" s="3"/>
      <c r="E2" s="58" t="s">
        <v>49</v>
      </c>
      <c r="F2" s="59"/>
      <c r="G2" s="4"/>
      <c r="H2" s="58" t="s">
        <v>50</v>
      </c>
      <c r="I2" s="59"/>
    </row>
    <row r="3" spans="2:9" ht="150" customHeight="1" thickBot="1">
      <c r="B3" s="49">
        <f>C40</f>
        <v>0</v>
      </c>
      <c r="C3" s="50"/>
      <c r="D3" s="5"/>
      <c r="E3" s="49">
        <f>F40</f>
        <v>0</v>
      </c>
      <c r="F3" s="50"/>
      <c r="G3" s="5"/>
      <c r="H3" s="49">
        <f>I40</f>
        <v>0</v>
      </c>
      <c r="I3" s="5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M4" s="7"/>
    </row>
    <row r="5" spans="1:13" s="8" customFormat="1" ht="11.25" customHeight="1">
      <c r="A5" s="6"/>
      <c r="B5" s="9" t="s">
        <v>1</v>
      </c>
      <c r="C5" s="10" t="s">
        <v>2</v>
      </c>
      <c r="D5" s="11"/>
      <c r="E5" s="9" t="s">
        <v>1</v>
      </c>
      <c r="F5" s="10" t="s">
        <v>2</v>
      </c>
      <c r="G5" s="11"/>
      <c r="H5" s="9" t="s">
        <v>1</v>
      </c>
      <c r="I5" s="10" t="s">
        <v>2</v>
      </c>
      <c r="J5" s="7"/>
      <c r="M5" s="7"/>
    </row>
    <row r="6" spans="1:13" s="16" customFormat="1" ht="11.25">
      <c r="A6" s="12"/>
      <c r="B6" s="13">
        <v>20</v>
      </c>
      <c r="C6" s="14">
        <v>20</v>
      </c>
      <c r="D6" s="51"/>
      <c r="E6" s="13">
        <v>20</v>
      </c>
      <c r="F6" s="14">
        <v>60</v>
      </c>
      <c r="G6" s="54"/>
      <c r="H6" s="13">
        <v>20</v>
      </c>
      <c r="I6" s="14">
        <v>40</v>
      </c>
      <c r="J6" s="15"/>
      <c r="M6" s="17"/>
    </row>
    <row r="7" spans="1:13" s="16" customFormat="1" ht="11.25">
      <c r="A7" s="12"/>
      <c r="B7" s="13">
        <v>50</v>
      </c>
      <c r="C7" s="14">
        <v>80</v>
      </c>
      <c r="D7" s="52"/>
      <c r="E7" s="13">
        <v>10</v>
      </c>
      <c r="F7" s="14">
        <v>40</v>
      </c>
      <c r="G7" s="55"/>
      <c r="H7" s="13">
        <v>10</v>
      </c>
      <c r="I7" s="14">
        <v>20</v>
      </c>
      <c r="J7" s="15"/>
      <c r="M7" s="17"/>
    </row>
    <row r="8" spans="1:13" s="16" customFormat="1" ht="11.25">
      <c r="A8" s="12"/>
      <c r="B8" s="13">
        <v>30</v>
      </c>
      <c r="C8" s="14">
        <v>80</v>
      </c>
      <c r="D8" s="52"/>
      <c r="E8" s="13">
        <v>-50</v>
      </c>
      <c r="F8" s="14">
        <v>60</v>
      </c>
      <c r="G8" s="55"/>
      <c r="H8" s="13">
        <v>-10</v>
      </c>
      <c r="I8" s="14"/>
      <c r="J8" s="15"/>
      <c r="M8" s="17"/>
    </row>
    <row r="9" spans="1:13" s="16" customFormat="1" ht="11.25">
      <c r="A9" s="12"/>
      <c r="B9" s="13">
        <v>10</v>
      </c>
      <c r="C9" s="14">
        <v>40</v>
      </c>
      <c r="D9" s="52"/>
      <c r="E9" s="13">
        <v>10</v>
      </c>
      <c r="F9" s="14">
        <v>40</v>
      </c>
      <c r="G9" s="55"/>
      <c r="H9" s="13"/>
      <c r="I9" s="14"/>
      <c r="J9" s="15"/>
      <c r="M9" s="17"/>
    </row>
    <row r="10" spans="1:13" s="16" customFormat="1" ht="11.25">
      <c r="A10" s="12"/>
      <c r="B10" s="13">
        <v>-50</v>
      </c>
      <c r="C10" s="14">
        <v>60</v>
      </c>
      <c r="D10" s="53"/>
      <c r="E10" s="13">
        <v>-30</v>
      </c>
      <c r="F10" s="14">
        <v>20</v>
      </c>
      <c r="G10" s="56"/>
      <c r="H10" s="13"/>
      <c r="I10" s="14"/>
      <c r="J10" s="15"/>
      <c r="M10" s="17"/>
    </row>
    <row r="11" spans="1:13" s="16" customFormat="1" ht="11.25">
      <c r="A11" s="12"/>
      <c r="B11" s="13">
        <v>20</v>
      </c>
      <c r="C11" s="14">
        <v>20</v>
      </c>
      <c r="D11" s="52"/>
      <c r="E11" s="13">
        <v>20</v>
      </c>
      <c r="F11" s="14">
        <v>140</v>
      </c>
      <c r="G11" s="54"/>
      <c r="H11" s="13"/>
      <c r="I11" s="14"/>
      <c r="J11" s="15"/>
      <c r="M11" s="17"/>
    </row>
    <row r="12" spans="1:13" s="16" customFormat="1" ht="11.25">
      <c r="A12" s="12"/>
      <c r="B12" s="13">
        <v>-50</v>
      </c>
      <c r="C12" s="14"/>
      <c r="D12" s="52"/>
      <c r="E12" s="13">
        <v>10</v>
      </c>
      <c r="F12" s="14">
        <v>20</v>
      </c>
      <c r="G12" s="55"/>
      <c r="H12" s="13"/>
      <c r="I12" s="14"/>
      <c r="J12" s="15"/>
      <c r="M12" s="17"/>
    </row>
    <row r="13" spans="1:13" s="16" customFormat="1" ht="11.25">
      <c r="A13" s="12"/>
      <c r="B13" s="13"/>
      <c r="C13" s="14"/>
      <c r="D13" s="52"/>
      <c r="E13" s="13"/>
      <c r="F13" s="14">
        <v>-60</v>
      </c>
      <c r="G13" s="55"/>
      <c r="H13" s="13"/>
      <c r="I13" s="14"/>
      <c r="J13" s="15"/>
      <c r="M13" s="17"/>
    </row>
    <row r="14" spans="1:13" s="16" customFormat="1" ht="11.25">
      <c r="A14" s="12"/>
      <c r="B14" s="13"/>
      <c r="C14" s="14"/>
      <c r="D14" s="52"/>
      <c r="E14" s="13"/>
      <c r="F14" s="14">
        <v>80</v>
      </c>
      <c r="G14" s="55"/>
      <c r="H14" s="13"/>
      <c r="I14" s="14"/>
      <c r="J14" s="15"/>
      <c r="M14" s="17"/>
    </row>
    <row r="15" spans="1:13" s="16" customFormat="1" ht="11.25">
      <c r="A15" s="12"/>
      <c r="B15" s="13"/>
      <c r="C15" s="14"/>
      <c r="D15" s="52"/>
      <c r="E15" s="13"/>
      <c r="F15" s="14">
        <v>-100</v>
      </c>
      <c r="G15" s="56"/>
      <c r="H15" s="13"/>
      <c r="I15" s="14"/>
      <c r="J15" s="15"/>
      <c r="M15" s="17"/>
    </row>
    <row r="16" spans="1:13" s="16" customFormat="1" ht="11.25" customHeight="1">
      <c r="A16" s="12"/>
      <c r="B16" s="13"/>
      <c r="C16" s="14"/>
      <c r="D16" s="51"/>
      <c r="E16" s="13"/>
      <c r="F16" s="14">
        <v>40</v>
      </c>
      <c r="G16" s="54"/>
      <c r="H16" s="13"/>
      <c r="I16" s="14"/>
      <c r="J16" s="15"/>
      <c r="M16" s="17"/>
    </row>
    <row r="17" spans="1:13" s="16" customFormat="1" ht="11.25">
      <c r="A17" s="12"/>
      <c r="B17" s="13"/>
      <c r="C17" s="14"/>
      <c r="D17" s="52"/>
      <c r="E17" s="13"/>
      <c r="F17" s="14"/>
      <c r="G17" s="55"/>
      <c r="H17" s="13"/>
      <c r="I17" s="14"/>
      <c r="J17" s="15"/>
      <c r="M17" s="17"/>
    </row>
    <row r="18" spans="1:13" s="16" customFormat="1" ht="11.25">
      <c r="A18" s="12"/>
      <c r="B18" s="13"/>
      <c r="C18" s="64"/>
      <c r="D18" s="52"/>
      <c r="E18" s="13"/>
      <c r="F18" s="14"/>
      <c r="G18" s="55"/>
      <c r="H18" s="13"/>
      <c r="I18" s="14"/>
      <c r="J18" s="15"/>
      <c r="M18" s="17"/>
    </row>
    <row r="19" spans="1:13" s="16" customFormat="1" ht="11.25">
      <c r="A19" s="12"/>
      <c r="B19" s="13"/>
      <c r="C19" s="64"/>
      <c r="D19" s="52"/>
      <c r="E19" s="13"/>
      <c r="F19" s="64"/>
      <c r="G19" s="55"/>
      <c r="H19" s="13"/>
      <c r="I19" s="64"/>
      <c r="J19" s="15"/>
      <c r="M19" s="17"/>
    </row>
    <row r="20" spans="1:13" s="16" customFormat="1" ht="11.25">
      <c r="A20" s="12"/>
      <c r="B20" s="13"/>
      <c r="C20" s="64"/>
      <c r="D20" s="53"/>
      <c r="E20" s="13"/>
      <c r="F20" s="64"/>
      <c r="G20" s="56"/>
      <c r="H20" s="13"/>
      <c r="I20" s="64"/>
      <c r="J20" s="15"/>
      <c r="M20" s="17"/>
    </row>
    <row r="21" spans="1:13" s="16" customFormat="1" ht="11.25">
      <c r="A21" s="12"/>
      <c r="B21" s="13"/>
      <c r="C21" s="64"/>
      <c r="D21" s="52"/>
      <c r="E21" s="13"/>
      <c r="F21" s="64"/>
      <c r="G21" s="54"/>
      <c r="H21" s="13"/>
      <c r="I21" s="64"/>
      <c r="J21" s="15"/>
      <c r="M21" s="17"/>
    </row>
    <row r="22" spans="1:13" s="16" customFormat="1" ht="11.25" customHeight="1">
      <c r="A22" s="12"/>
      <c r="B22" s="13"/>
      <c r="C22" s="64"/>
      <c r="D22" s="52"/>
      <c r="E22" s="13"/>
      <c r="F22" s="64"/>
      <c r="G22" s="55"/>
      <c r="H22" s="13"/>
      <c r="I22" s="64"/>
      <c r="J22" s="15"/>
      <c r="M22" s="17"/>
    </row>
    <row r="23" spans="1:13" s="16" customFormat="1" ht="11.25">
      <c r="A23" s="12"/>
      <c r="B23" s="13"/>
      <c r="C23" s="64"/>
      <c r="D23" s="52"/>
      <c r="E23" s="13"/>
      <c r="F23" s="64"/>
      <c r="G23" s="55"/>
      <c r="H23" s="13"/>
      <c r="I23" s="64"/>
      <c r="J23" s="15"/>
      <c r="M23" s="17"/>
    </row>
    <row r="24" spans="1:13" s="16" customFormat="1" ht="11.25" customHeight="1">
      <c r="A24" s="12"/>
      <c r="B24" s="13"/>
      <c r="C24" s="64"/>
      <c r="D24" s="52"/>
      <c r="E24" s="13"/>
      <c r="F24" s="64"/>
      <c r="G24" s="55"/>
      <c r="H24" s="13"/>
      <c r="I24" s="64"/>
      <c r="J24" s="15"/>
      <c r="M24" s="17"/>
    </row>
    <row r="25" spans="1:13" s="16" customFormat="1" ht="11.25" customHeight="1">
      <c r="A25" s="12"/>
      <c r="B25" s="13"/>
      <c r="C25" s="64"/>
      <c r="D25" s="52"/>
      <c r="E25" s="13"/>
      <c r="F25" s="64"/>
      <c r="G25" s="56"/>
      <c r="H25" s="13"/>
      <c r="I25" s="64"/>
      <c r="J25" s="15"/>
      <c r="M25" s="17"/>
    </row>
    <row r="26" spans="1:13" s="16" customFormat="1" ht="11.25" customHeight="1" hidden="1">
      <c r="A26" s="12"/>
      <c r="B26" s="13"/>
      <c r="C26" s="14"/>
      <c r="D26" s="51"/>
      <c r="E26" s="13"/>
      <c r="F26" s="14"/>
      <c r="G26" s="54"/>
      <c r="H26" s="13"/>
      <c r="I26" s="14"/>
      <c r="J26" s="15"/>
      <c r="M26" s="17"/>
    </row>
    <row r="27" spans="1:13" s="16" customFormat="1" ht="11.25" customHeight="1" hidden="1">
      <c r="A27" s="12"/>
      <c r="B27" s="13"/>
      <c r="C27" s="14"/>
      <c r="D27" s="52"/>
      <c r="E27" s="13"/>
      <c r="F27" s="14"/>
      <c r="G27" s="55"/>
      <c r="H27" s="13"/>
      <c r="I27" s="14"/>
      <c r="J27" s="15"/>
      <c r="M27" s="17"/>
    </row>
    <row r="28" spans="1:13" s="16" customFormat="1" ht="11.25" customHeight="1" hidden="1">
      <c r="A28" s="12"/>
      <c r="B28" s="13"/>
      <c r="C28" s="14"/>
      <c r="D28" s="52"/>
      <c r="E28" s="13"/>
      <c r="F28" s="14"/>
      <c r="G28" s="55"/>
      <c r="H28" s="13"/>
      <c r="I28" s="14"/>
      <c r="J28" s="15"/>
      <c r="M28" s="17"/>
    </row>
    <row r="29" spans="1:13" s="16" customFormat="1" ht="11.25" customHeight="1" hidden="1">
      <c r="A29" s="12"/>
      <c r="B29" s="13"/>
      <c r="C29" s="14"/>
      <c r="D29" s="52"/>
      <c r="E29" s="13"/>
      <c r="F29" s="14"/>
      <c r="G29" s="55"/>
      <c r="H29" s="13"/>
      <c r="I29" s="14"/>
      <c r="J29" s="15"/>
      <c r="M29" s="17"/>
    </row>
    <row r="30" spans="1:13" s="16" customFormat="1" ht="11.25" customHeight="1" hidden="1">
      <c r="A30" s="12"/>
      <c r="B30" s="13"/>
      <c r="C30" s="14"/>
      <c r="D30" s="53"/>
      <c r="E30" s="13"/>
      <c r="F30" s="14"/>
      <c r="G30" s="56"/>
      <c r="H30" s="13"/>
      <c r="I30" s="14"/>
      <c r="J30" s="15"/>
      <c r="M30" s="17"/>
    </row>
    <row r="31" spans="2:9" ht="11.25" customHeight="1" hidden="1">
      <c r="B31" s="13"/>
      <c r="C31" s="14"/>
      <c r="D31" s="18"/>
      <c r="E31" s="13"/>
      <c r="F31" s="14"/>
      <c r="G31" s="19"/>
      <c r="H31" s="13"/>
      <c r="I31" s="14"/>
    </row>
    <row r="32" spans="2:9" ht="12.75" hidden="1">
      <c r="B32" s="13"/>
      <c r="C32" s="14"/>
      <c r="D32" s="18"/>
      <c r="E32" s="13"/>
      <c r="F32" s="14"/>
      <c r="G32" s="19"/>
      <c r="H32" s="13"/>
      <c r="I32" s="14"/>
    </row>
    <row r="33" spans="2:9" ht="12.75" hidden="1">
      <c r="B33" s="13"/>
      <c r="C33" s="14"/>
      <c r="D33" s="18"/>
      <c r="E33" s="13"/>
      <c r="F33" s="14"/>
      <c r="G33" s="19"/>
      <c r="H33" s="13"/>
      <c r="I33" s="14"/>
    </row>
    <row r="34" spans="2:9" ht="12.75" hidden="1">
      <c r="B34" s="13"/>
      <c r="C34" s="14"/>
      <c r="D34" s="18"/>
      <c r="E34" s="13"/>
      <c r="F34" s="14"/>
      <c r="G34" s="19"/>
      <c r="H34" s="13"/>
      <c r="I34" s="14"/>
    </row>
    <row r="35" spans="2:9" ht="12.75" hidden="1">
      <c r="B35" s="13"/>
      <c r="C35" s="14"/>
      <c r="D35" s="18"/>
      <c r="E35" s="13"/>
      <c r="F35" s="14"/>
      <c r="G35" s="19"/>
      <c r="H35" s="13"/>
      <c r="I35" s="14"/>
    </row>
    <row r="37" spans="2:9" ht="13.5" thickBot="1">
      <c r="B37" s="20" t="s">
        <v>3</v>
      </c>
      <c r="C37" s="20" t="s">
        <v>4</v>
      </c>
      <c r="E37" s="20" t="s">
        <v>3</v>
      </c>
      <c r="F37" s="20" t="s">
        <v>4</v>
      </c>
      <c r="H37" s="20" t="s">
        <v>3</v>
      </c>
      <c r="I37" s="20" t="s">
        <v>4</v>
      </c>
    </row>
    <row r="38" spans="2:9" ht="22.5" thickBot="1">
      <c r="B38" s="36">
        <f>SUM(B6:B30)</f>
        <v>30</v>
      </c>
      <c r="C38" s="30">
        <f>SUM(C6:C30)</f>
        <v>300</v>
      </c>
      <c r="D38" s="25"/>
      <c r="E38" s="36">
        <f>SUM(E6:E30)</f>
        <v>-10</v>
      </c>
      <c r="F38" s="31">
        <f>SUM(F6:F30)</f>
        <v>340</v>
      </c>
      <c r="G38" s="25"/>
      <c r="H38" s="36">
        <f>SUM(H6:H30)</f>
        <v>20</v>
      </c>
      <c r="I38" s="31">
        <f>SUM(I6:I30)</f>
        <v>60</v>
      </c>
    </row>
    <row r="39" spans="2:9" ht="21" thickBot="1">
      <c r="B39" s="37" t="s">
        <v>22</v>
      </c>
      <c r="C39" s="33">
        <v>-330</v>
      </c>
      <c r="E39" s="37" t="s">
        <v>22</v>
      </c>
      <c r="F39" s="32">
        <v>-330</v>
      </c>
      <c r="H39" s="37" t="s">
        <v>22</v>
      </c>
      <c r="I39" s="32">
        <v>-80</v>
      </c>
    </row>
    <row r="40" spans="2:9" ht="24" thickBot="1">
      <c r="B40" s="38" t="s">
        <v>23</v>
      </c>
      <c r="C40" s="34">
        <f>SUM(B38,C38,C39)</f>
        <v>0</v>
      </c>
      <c r="E40" s="38" t="s">
        <v>23</v>
      </c>
      <c r="F40" s="35">
        <f>SUM(E6:F35,F39)</f>
        <v>0</v>
      </c>
      <c r="H40" s="38" t="s">
        <v>23</v>
      </c>
      <c r="I40" s="35">
        <f>SUM(H6:I35,I39)</f>
        <v>0</v>
      </c>
    </row>
    <row r="44" spans="2:9" ht="12.75">
      <c r="B44" s="57" t="s">
        <v>21</v>
      </c>
      <c r="C44" s="57"/>
      <c r="D44" s="57"/>
      <c r="E44" s="57"/>
      <c r="F44" s="57"/>
      <c r="G44" s="57"/>
      <c r="H44" s="57"/>
      <c r="I44" s="57"/>
    </row>
    <row r="45" spans="3:9" ht="12.75">
      <c r="C45" s="20" t="s">
        <v>16</v>
      </c>
      <c r="E45" s="20" t="s">
        <v>17</v>
      </c>
      <c r="F45" s="20" t="s">
        <v>18</v>
      </c>
      <c r="H45" s="20" t="s">
        <v>19</v>
      </c>
      <c r="I45" s="20" t="s">
        <v>20</v>
      </c>
    </row>
    <row r="46" spans="2:9" ht="12.75">
      <c r="B46" s="29" t="str">
        <f>B2</f>
        <v>Гулевич</v>
      </c>
      <c r="C46" s="23">
        <f>B38</f>
        <v>30</v>
      </c>
      <c r="D46" s="26"/>
      <c r="E46" s="27">
        <f>C38</f>
        <v>300</v>
      </c>
      <c r="F46" s="28">
        <f>SUM(C46,E46)</f>
        <v>330</v>
      </c>
      <c r="G46" s="26"/>
      <c r="H46" s="24">
        <f>C39</f>
        <v>-330</v>
      </c>
      <c r="I46" s="28">
        <f>SUM(F46,H46)</f>
        <v>0</v>
      </c>
    </row>
    <row r="47" spans="2:9" ht="12.75">
      <c r="B47" s="29" t="str">
        <f>E2</f>
        <v>Успанова</v>
      </c>
      <c r="C47" s="23">
        <f>E38</f>
        <v>-10</v>
      </c>
      <c r="D47" s="26"/>
      <c r="E47" s="27">
        <f>F38</f>
        <v>340</v>
      </c>
      <c r="F47" s="28">
        <f>SUM(E47,C47)</f>
        <v>330</v>
      </c>
      <c r="G47" s="26"/>
      <c r="H47" s="24">
        <f>F39</f>
        <v>-330</v>
      </c>
      <c r="I47" s="28">
        <f>SUM(H47,F47)</f>
        <v>0</v>
      </c>
    </row>
    <row r="48" spans="2:9" ht="12.75">
      <c r="B48" s="29" t="str">
        <f>H2</f>
        <v>Команева</v>
      </c>
      <c r="C48" s="23">
        <f>H38</f>
        <v>20</v>
      </c>
      <c r="D48" s="26"/>
      <c r="E48" s="27">
        <f>I38</f>
        <v>60</v>
      </c>
      <c r="F48" s="28">
        <f>SUM(E48,C48)</f>
        <v>80</v>
      </c>
      <c r="G48" s="26"/>
      <c r="H48" s="24">
        <f>I39</f>
        <v>-80</v>
      </c>
      <c r="I48" s="28">
        <f>SUM(H48,F48)</f>
        <v>0</v>
      </c>
    </row>
    <row r="50" spans="3:9" ht="15.75">
      <c r="C50" s="68" t="s">
        <v>52</v>
      </c>
      <c r="F50" s="68" t="s">
        <v>52</v>
      </c>
      <c r="I50" s="68" t="s">
        <v>52</v>
      </c>
    </row>
    <row r="51" spans="3:9" ht="12.75">
      <c r="C51" s="67">
        <v>10</v>
      </c>
      <c r="F51" s="67">
        <v>20</v>
      </c>
      <c r="I51" s="67">
        <v>10</v>
      </c>
    </row>
    <row r="52" spans="3:9" ht="12.75">
      <c r="C52" s="67">
        <v>-20</v>
      </c>
      <c r="F52" s="67">
        <v>-10</v>
      </c>
      <c r="I52" s="13"/>
    </row>
    <row r="53" spans="3:9" ht="12.75">
      <c r="C53" s="13"/>
      <c r="F53" s="67">
        <v>-20</v>
      </c>
      <c r="I53" s="13"/>
    </row>
    <row r="54" spans="3:9" ht="12.75">
      <c r="C54" s="13"/>
      <c r="F54" s="67">
        <v>-30</v>
      </c>
      <c r="I54" s="13"/>
    </row>
    <row r="55" spans="3:9" ht="12.75">
      <c r="C55" s="13"/>
      <c r="F55" s="13"/>
      <c r="I55" s="13"/>
    </row>
    <row r="56" spans="2:9" ht="53.25" customHeight="1">
      <c r="B56" s="69" t="s">
        <v>53</v>
      </c>
      <c r="C56" s="66">
        <v>-10</v>
      </c>
      <c r="D56" s="65"/>
      <c r="E56" s="70"/>
      <c r="F56" s="66">
        <v>-40</v>
      </c>
      <c r="G56" s="65"/>
      <c r="H56" s="70"/>
      <c r="I56" s="66">
        <v>10</v>
      </c>
    </row>
  </sheetData>
  <mergeCells count="18">
    <mergeCell ref="B44:I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Alexander</cp:lastModifiedBy>
  <dcterms:created xsi:type="dcterms:W3CDTF">2008-03-29T19:53:34Z</dcterms:created>
  <dcterms:modified xsi:type="dcterms:W3CDTF">2009-04-12T14:47:34Z</dcterms:modified>
  <cp:category/>
  <cp:version/>
  <cp:contentType/>
  <cp:contentStatus/>
</cp:coreProperties>
</file>