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255" activeTab="14"/>
  </bookViews>
  <sheets>
    <sheet name="Б1" sheetId="1" r:id="rId1"/>
    <sheet name="Б2" sheetId="2" r:id="rId2"/>
    <sheet name="Б3" sheetId="3" r:id="rId3"/>
    <sheet name="Б4" sheetId="4" r:id="rId4"/>
    <sheet name="Б5" sheetId="5" r:id="rId5"/>
    <sheet name="Б6" sheetId="6" r:id="rId6"/>
    <sheet name="Б7" sheetId="7" r:id="rId7"/>
    <sheet name="Б8" sheetId="8" r:id="rId8"/>
    <sheet name="Б9" sheetId="9" r:id="rId9"/>
    <sheet name="Б10" sheetId="10" r:id="rId10"/>
    <sheet name="Б11" sheetId="11" r:id="rId11"/>
    <sheet name="Б12" sheetId="12" r:id="rId12"/>
    <sheet name="Б13" sheetId="13" r:id="rId13"/>
    <sheet name="Б14" sheetId="14" r:id="rId14"/>
    <sheet name="Бой15Финал" sheetId="15" r:id="rId15"/>
  </sheets>
  <definedNames/>
  <calcPr fullCalcOnLoad="1"/>
</workbook>
</file>

<file path=xl/sharedStrings.xml><?xml version="1.0" encoding="utf-8"?>
<sst xmlns="http://schemas.openxmlformats.org/spreadsheetml/2006/main" count="194" uniqueCount="49">
  <si>
    <t>Бой № 1</t>
  </si>
  <si>
    <t>Бой № 9</t>
  </si>
  <si>
    <t>Бой № 8</t>
  </si>
  <si>
    <t>Бой № 7</t>
  </si>
  <si>
    <t>Бой № 6</t>
  </si>
  <si>
    <t>Бой № 5</t>
  </si>
  <si>
    <t>Бой № 4</t>
  </si>
  <si>
    <t>Итог</t>
  </si>
  <si>
    <t>ЗДЕСЬ НИЧЕГО НЕ ПИСАТЬ, СЧИТАЕТСЯ САМО!!!</t>
  </si>
  <si>
    <t>ИТОГО (автоподсчет)</t>
  </si>
  <si>
    <t>Бой № 3</t>
  </si>
  <si>
    <t>Бой № 2</t>
  </si>
  <si>
    <t>Бой № 10</t>
  </si>
  <si>
    <t>Бой № 11</t>
  </si>
  <si>
    <t>Бой № 12</t>
  </si>
  <si>
    <t>Бой № 13</t>
  </si>
  <si>
    <t>Бой № 14</t>
  </si>
  <si>
    <t>Бой № 15 (ФИНАЛ)</t>
  </si>
  <si>
    <t>перестрелка</t>
  </si>
  <si>
    <t>Ескевич</t>
  </si>
  <si>
    <t>Родыгин</t>
  </si>
  <si>
    <t>Бороздин</t>
  </si>
  <si>
    <t>Ганчуков</t>
  </si>
  <si>
    <t>Дружинин</t>
  </si>
  <si>
    <t>Аракчеев</t>
  </si>
  <si>
    <t>Галимов</t>
  </si>
  <si>
    <t>Трифонов</t>
  </si>
  <si>
    <t>Ануфриев</t>
  </si>
  <si>
    <t>Лобода</t>
  </si>
  <si>
    <t>Плотников</t>
  </si>
  <si>
    <t>Быстров</t>
  </si>
  <si>
    <t>Друзяка</t>
  </si>
  <si>
    <t>Образовский</t>
  </si>
  <si>
    <t>Марцинкевич</t>
  </si>
  <si>
    <t>Шмелёв</t>
  </si>
  <si>
    <t>Итого</t>
  </si>
  <si>
    <t>Галузина</t>
  </si>
  <si>
    <t>Тимошенко</t>
  </si>
  <si>
    <t>Мамонтова</t>
  </si>
  <si>
    <t>Русакова</t>
  </si>
  <si>
    <t>Отургашев</t>
  </si>
  <si>
    <t>Баталова</t>
  </si>
  <si>
    <t>Зарембо</t>
  </si>
  <si>
    <t>Толмачев</t>
  </si>
  <si>
    <t>Васильев</t>
  </si>
  <si>
    <t>Полторацкий</t>
  </si>
  <si>
    <t>Жарков</t>
  </si>
  <si>
    <t>Харитонов</t>
  </si>
  <si>
    <t>Хохлова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</si>
</sst>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b/>
      <sz val="12"/>
      <name val="Arial Cyr"/>
      <family val="0"/>
    </font>
    <font>
      <b/>
      <sz val="130"/>
      <color indexed="51"/>
      <name val="DS-Digital"/>
      <family val="0"/>
    </font>
    <font>
      <b/>
      <sz val="150"/>
      <color indexed="13"/>
      <name val="Arial"/>
      <family val="2"/>
    </font>
    <font>
      <b/>
      <sz val="8"/>
      <color indexed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5"/>
      <color indexed="51"/>
      <name val="DS-Digital"/>
      <family val="0"/>
    </font>
    <font>
      <b/>
      <sz val="10"/>
      <color indexed="13"/>
      <name val="Arial Cyr"/>
      <family val="0"/>
    </font>
    <font>
      <b/>
      <sz val="18"/>
      <color indexed="12"/>
      <name val="DS-Digital"/>
      <family val="0"/>
    </font>
    <font>
      <b/>
      <sz val="18"/>
      <color indexed="10"/>
      <name val="DS-Digital"/>
      <family val="0"/>
    </font>
    <font>
      <sz val="16"/>
      <name val="Arial Cyr"/>
      <family val="0"/>
    </font>
    <font>
      <sz val="18"/>
      <name val="Arial Cyr"/>
      <family val="0"/>
    </font>
    <font>
      <b/>
      <sz val="50"/>
      <color indexed="9"/>
      <name val="Tahoma"/>
      <family val="2"/>
    </font>
    <font>
      <b/>
      <sz val="45"/>
      <color indexed="12"/>
      <name val="Taxoma"/>
      <family val="2"/>
    </font>
    <font>
      <b/>
      <i/>
      <sz val="45"/>
      <color indexed="12"/>
      <name val="Monotype Corsiva"/>
      <family val="4"/>
    </font>
    <font>
      <sz val="45"/>
      <name val="Arial Cyr"/>
      <family val="0"/>
    </font>
    <font>
      <b/>
      <sz val="48"/>
      <color indexed="9"/>
      <name val="Tahoma"/>
      <family val="2"/>
    </font>
    <font>
      <b/>
      <sz val="40"/>
      <color indexed="9"/>
      <name val="Tahoma"/>
      <family val="2"/>
    </font>
    <font>
      <b/>
      <sz val="42"/>
      <color indexed="9"/>
      <name val="Tahoma"/>
      <family val="2"/>
    </font>
    <font>
      <b/>
      <sz val="38"/>
      <color indexed="9"/>
      <name val="Tahoma"/>
      <family val="2"/>
    </font>
    <font>
      <b/>
      <sz val="46"/>
      <color indexed="9"/>
      <name val="Tahoma"/>
      <family val="2"/>
    </font>
    <font>
      <b/>
      <sz val="40"/>
      <color indexed="12"/>
      <name val="Taxoma"/>
      <family val="2"/>
    </font>
    <font>
      <b/>
      <sz val="120"/>
      <color indexed="51"/>
      <name val="DS-Digital"/>
      <family val="0"/>
    </font>
    <font>
      <b/>
      <sz val="45"/>
      <color indexed="9"/>
      <name val="Tahoma"/>
      <family val="2"/>
    </font>
    <font>
      <b/>
      <sz val="44"/>
      <color indexed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8"/>
      <color indexed="12"/>
      <name val="Taxoma"/>
      <family val="2"/>
    </font>
    <font>
      <b/>
      <i/>
      <sz val="48"/>
      <color indexed="12"/>
      <name val="Monotype Corsiva"/>
      <family val="4"/>
    </font>
    <font>
      <sz val="48"/>
      <name val="Arial Cyr"/>
      <family val="0"/>
    </font>
    <font>
      <b/>
      <sz val="150"/>
      <color indexed="51"/>
      <name val="DS-Digital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180"/>
    </xf>
    <xf numFmtId="0" fontId="7" fillId="3" borderId="0" xfId="0" applyFont="1" applyFill="1" applyBorder="1" applyAlignment="1">
      <alignment horizontal="center" vertical="center" textRotation="180"/>
    </xf>
    <xf numFmtId="0" fontId="7" fillId="3" borderId="9" xfId="0" applyFont="1" applyFill="1" applyBorder="1" applyAlignment="1">
      <alignment horizontal="center" vertical="center" textRotation="180"/>
    </xf>
    <xf numFmtId="0" fontId="8" fillId="8" borderId="0" xfId="0" applyFont="1" applyFill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3" fillId="7" borderId="7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18" sqref="B18"/>
    </sheetView>
  </sheetViews>
  <sheetFormatPr defaultColWidth="9.00390625" defaultRowHeight="12.75"/>
  <cols>
    <col min="1" max="1" width="0.875" style="2" customWidth="1"/>
    <col min="2" max="3" width="28.75390625" style="15" customWidth="1"/>
    <col min="4" max="4" width="0.875" style="16" customWidth="1"/>
    <col min="5" max="6" width="28.75390625" style="15" customWidth="1"/>
    <col min="7" max="7" width="0.87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7.125" style="0" customWidth="1"/>
    <col min="13" max="13" width="13.25390625" style="1" customWidth="1"/>
  </cols>
  <sheetData>
    <row r="1" spans="2:12" ht="16.5" thickBo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75" customHeight="1" thickBot="1">
      <c r="B2" s="44" t="s">
        <v>20</v>
      </c>
      <c r="C2" s="45"/>
      <c r="D2" s="72"/>
      <c r="E2" s="44" t="s">
        <v>25</v>
      </c>
      <c r="F2" s="45"/>
      <c r="G2" s="73"/>
      <c r="H2" s="44" t="s">
        <v>36</v>
      </c>
      <c r="I2" s="45"/>
      <c r="J2" s="74"/>
      <c r="K2" s="44" t="s">
        <v>29</v>
      </c>
      <c r="L2" s="45"/>
    </row>
    <row r="3" spans="2:12" ht="172.5" customHeight="1" thickBot="1">
      <c r="B3" s="75">
        <f>C40</f>
        <v>260</v>
      </c>
      <c r="C3" s="76"/>
      <c r="D3" s="3"/>
      <c r="E3" s="75">
        <f>F40</f>
        <v>140</v>
      </c>
      <c r="F3" s="76"/>
      <c r="G3" s="3"/>
      <c r="H3" s="75">
        <f>I40</f>
        <v>-20</v>
      </c>
      <c r="I3" s="76"/>
      <c r="K3" s="75">
        <f>L40</f>
        <v>-10</v>
      </c>
      <c r="L3" s="76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2" customHeight="1">
      <c r="A6" s="8"/>
      <c r="B6" s="9">
        <v>30</v>
      </c>
      <c r="C6" s="40"/>
      <c r="D6" s="53"/>
      <c r="E6" s="9">
        <v>30</v>
      </c>
      <c r="F6" s="9"/>
      <c r="G6" s="56"/>
      <c r="H6" s="9">
        <v>20</v>
      </c>
      <c r="I6" s="40"/>
      <c r="J6" s="36"/>
      <c r="K6" s="9">
        <v>10</v>
      </c>
      <c r="L6" s="9"/>
      <c r="M6" s="12"/>
    </row>
    <row r="7" spans="1:13" s="11" customFormat="1" ht="12" customHeight="1">
      <c r="A7" s="8"/>
      <c r="B7" s="9">
        <v>50</v>
      </c>
      <c r="C7" s="40"/>
      <c r="D7" s="54"/>
      <c r="E7" s="9">
        <v>10</v>
      </c>
      <c r="F7" s="9"/>
      <c r="G7" s="57"/>
      <c r="H7" s="9">
        <v>-40</v>
      </c>
      <c r="I7" s="40"/>
      <c r="J7" s="36"/>
      <c r="K7" s="9">
        <v>-30</v>
      </c>
      <c r="L7" s="9"/>
      <c r="M7" s="12"/>
    </row>
    <row r="8" spans="1:13" s="11" customFormat="1" ht="12" customHeight="1">
      <c r="A8" s="8"/>
      <c r="B8" s="9">
        <v>10</v>
      </c>
      <c r="C8" s="40"/>
      <c r="D8" s="54"/>
      <c r="E8" s="9">
        <v>20</v>
      </c>
      <c r="F8" s="9"/>
      <c r="G8" s="57"/>
      <c r="H8" s="9"/>
      <c r="I8" s="40"/>
      <c r="J8" s="36"/>
      <c r="K8" s="9">
        <v>10</v>
      </c>
      <c r="L8" s="9"/>
      <c r="M8" s="12"/>
    </row>
    <row r="9" spans="1:13" s="11" customFormat="1" ht="12" customHeight="1">
      <c r="A9" s="8"/>
      <c r="B9" s="9">
        <v>20</v>
      </c>
      <c r="C9" s="40"/>
      <c r="D9" s="54"/>
      <c r="E9" s="9">
        <v>30</v>
      </c>
      <c r="F9" s="9"/>
      <c r="G9" s="57"/>
      <c r="H9" s="9"/>
      <c r="I9" s="40"/>
      <c r="J9" s="36"/>
      <c r="K9" s="9"/>
      <c r="L9" s="9"/>
      <c r="M9" s="12"/>
    </row>
    <row r="10" spans="1:13" s="11" customFormat="1" ht="12" customHeight="1">
      <c r="A10" s="8"/>
      <c r="B10" s="9">
        <v>30</v>
      </c>
      <c r="C10" s="9"/>
      <c r="D10" s="55"/>
      <c r="E10" s="9">
        <v>40</v>
      </c>
      <c r="F10" s="9"/>
      <c r="G10" s="58"/>
      <c r="H10" s="9"/>
      <c r="I10" s="39"/>
      <c r="J10" s="36"/>
      <c r="K10" s="9"/>
      <c r="L10" s="9"/>
      <c r="M10" s="12"/>
    </row>
    <row r="11" spans="1:13" s="11" customFormat="1" ht="12" customHeight="1">
      <c r="A11" s="8"/>
      <c r="B11" s="9">
        <v>40</v>
      </c>
      <c r="C11" s="9"/>
      <c r="D11" s="54"/>
      <c r="E11" s="9">
        <v>10</v>
      </c>
      <c r="F11" s="9"/>
      <c r="G11" s="56"/>
      <c r="H11" s="9"/>
      <c r="I11" s="9"/>
      <c r="J11" s="36"/>
      <c r="K11" s="9"/>
      <c r="L11" s="9"/>
      <c r="M11" s="12"/>
    </row>
    <row r="12" spans="1:13" s="11" customFormat="1" ht="12" customHeight="1">
      <c r="A12" s="8"/>
      <c r="B12" s="9">
        <v>10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2" customHeight="1">
      <c r="A13" s="8"/>
      <c r="B13" s="9">
        <v>20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2" customHeight="1">
      <c r="A14" s="8"/>
      <c r="B14" s="9">
        <v>-40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2" customHeight="1">
      <c r="A15" s="8"/>
      <c r="B15" s="9">
        <v>20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2" customHeight="1">
      <c r="A16" s="8"/>
      <c r="B16" s="9">
        <v>20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2" customHeight="1">
      <c r="A17" s="8"/>
      <c r="B17" s="9">
        <v>50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2" customHeight="1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2" customHeight="1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2" customHeight="1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2" customHeight="1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2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2" customHeight="1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2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2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1.2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1.2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260</v>
      </c>
      <c r="C38" s="25">
        <f>SUM(C6:C30)</f>
        <v>0</v>
      </c>
      <c r="D38" s="20"/>
      <c r="E38" s="30">
        <f>SUM(E6:E30)</f>
        <v>140</v>
      </c>
      <c r="F38" s="26">
        <f>SUM(F6:F30)</f>
        <v>0</v>
      </c>
      <c r="G38" s="20"/>
      <c r="H38" s="30">
        <f>SUM(H6:H30)</f>
        <v>-20</v>
      </c>
      <c r="I38" s="26">
        <f>SUM(I6:I30)</f>
        <v>0</v>
      </c>
      <c r="K38" s="30">
        <f>SUM(K6:K30)</f>
        <v>-10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260</v>
      </c>
      <c r="E40" s="32" t="s">
        <v>9</v>
      </c>
      <c r="F40" s="29">
        <f>SUM(E6:F35,F39)</f>
        <v>140</v>
      </c>
      <c r="H40" s="32" t="s">
        <v>9</v>
      </c>
      <c r="I40" s="29">
        <f>SUM(H6:I35,I39)</f>
        <v>-20</v>
      </c>
      <c r="K40" s="32" t="s">
        <v>9</v>
      </c>
      <c r="L40" s="29">
        <f>SUM(K6:L35,L39)</f>
        <v>-10</v>
      </c>
    </row>
    <row r="42" ht="12.75" customHeight="1" hidden="1"/>
    <row r="43" ht="12.75" customHeight="1" hidden="1"/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Родыгин</v>
      </c>
      <c r="C46" s="18">
        <f>C40</f>
        <v>260</v>
      </c>
      <c r="D46" s="21"/>
      <c r="E46" s="22"/>
      <c r="F46" s="23">
        <f>SUM(C46,E46)</f>
        <v>260</v>
      </c>
      <c r="G46" s="21"/>
      <c r="H46" s="19">
        <f>C39</f>
        <v>0</v>
      </c>
      <c r="I46" s="23">
        <f>SUM(F46,H46)</f>
        <v>260</v>
      </c>
    </row>
    <row r="47" spans="2:9" ht="12.75">
      <c r="B47" s="24" t="str">
        <f>E2</f>
        <v>Галимов</v>
      </c>
      <c r="C47" s="18">
        <f>F40</f>
        <v>140</v>
      </c>
      <c r="D47" s="21"/>
      <c r="E47" s="22"/>
      <c r="F47" s="23">
        <f>SUM(E47,C47)</f>
        <v>140</v>
      </c>
      <c r="G47" s="21"/>
      <c r="H47" s="19">
        <f>F39</f>
        <v>0</v>
      </c>
      <c r="I47" s="23">
        <f>SUM(H47,F47)</f>
        <v>140</v>
      </c>
    </row>
    <row r="48" spans="2:9" ht="12.75">
      <c r="B48" s="24" t="str">
        <f>H2</f>
        <v>Галузина</v>
      </c>
      <c r="C48" s="18">
        <f>I40</f>
        <v>-20</v>
      </c>
      <c r="D48" s="21"/>
      <c r="E48" s="22"/>
      <c r="F48" s="23">
        <f>SUM(E48,C48)</f>
        <v>-20</v>
      </c>
      <c r="G48" s="21"/>
      <c r="H48" s="19">
        <f>I39</f>
        <v>0</v>
      </c>
      <c r="I48" s="23">
        <f>SUM(H48,F48)</f>
        <v>-20</v>
      </c>
    </row>
    <row r="49" spans="2:9" ht="12.75">
      <c r="B49" s="24" t="str">
        <f>K2</f>
        <v>Плотников</v>
      </c>
      <c r="C49" s="18">
        <f>L40</f>
        <v>-10</v>
      </c>
      <c r="D49" s="21"/>
      <c r="E49" s="22"/>
      <c r="F49" s="23">
        <f>SUM(E49,C49)</f>
        <v>-10</v>
      </c>
      <c r="G49" s="21"/>
      <c r="H49" s="19">
        <f>L39</f>
        <v>0</v>
      </c>
      <c r="I49" s="23">
        <f>SUM(H49,F49)</f>
        <v>-10</v>
      </c>
    </row>
    <row r="53" spans="3:6" ht="12.75">
      <c r="C53" s="43" t="s">
        <v>18</v>
      </c>
      <c r="F53" s="43" t="s">
        <v>18</v>
      </c>
    </row>
    <row r="54" spans="3:6" ht="12.75">
      <c r="C54" s="9"/>
      <c r="F54" s="9"/>
    </row>
    <row r="55" spans="3:6" ht="12.75">
      <c r="C55" s="9"/>
      <c r="F55" s="9"/>
    </row>
    <row r="56" spans="3:6" ht="12.75">
      <c r="C56" s="9"/>
      <c r="F56" s="9"/>
    </row>
    <row r="57" spans="3:6" ht="12.75">
      <c r="C57" s="9"/>
      <c r="F57" s="9"/>
    </row>
    <row r="58" spans="2:6" ht="12.75">
      <c r="B58" s="2" t="s">
        <v>35</v>
      </c>
      <c r="C58" s="42">
        <f>SUM(C54:C57)</f>
        <v>0</v>
      </c>
      <c r="D58" s="4"/>
      <c r="E58" s="2" t="s">
        <v>35</v>
      </c>
      <c r="F58" s="42">
        <f>SUM(F54:F57)</f>
        <v>0</v>
      </c>
    </row>
  </sheetData>
  <mergeCells count="20"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B2:C2"/>
    <mergeCell ref="E2:F2"/>
    <mergeCell ref="H2:I2"/>
    <mergeCell ref="B1:L1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21" sqref="B21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375" style="15" customWidth="1"/>
    <col min="4" max="4" width="1.25" style="16" customWidth="1"/>
    <col min="5" max="6" width="28.75390625" style="15" customWidth="1"/>
    <col min="7" max="7" width="1.25" style="16" customWidth="1"/>
    <col min="8" max="9" width="28.75390625" style="15" customWidth="1"/>
    <col min="10" max="10" width="0.875" style="1" customWidth="1"/>
    <col min="11" max="11" width="28.75390625" style="0" customWidth="1"/>
    <col min="12" max="12" width="22.875" style="0" customWidth="1"/>
    <col min="13" max="13" width="13.25390625" style="1" customWidth="1"/>
  </cols>
  <sheetData>
    <row r="1" spans="1:10" ht="16.5" thickBo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44" t="s">
        <v>23</v>
      </c>
      <c r="C2" s="45"/>
      <c r="D2" s="41"/>
      <c r="E2" s="44" t="s">
        <v>21</v>
      </c>
      <c r="F2" s="45"/>
      <c r="G2" s="34"/>
      <c r="H2" s="62" t="s">
        <v>25</v>
      </c>
      <c r="I2" s="63"/>
      <c r="J2" s="35"/>
      <c r="K2" s="44" t="s">
        <v>28</v>
      </c>
      <c r="L2" s="45"/>
    </row>
    <row r="3" spans="2:12" ht="179.25" customHeight="1" thickBot="1">
      <c r="B3" s="51">
        <f>C40</f>
        <v>270</v>
      </c>
      <c r="C3" s="52"/>
      <c r="D3" s="3"/>
      <c r="E3" s="51">
        <f>F40</f>
        <v>140</v>
      </c>
      <c r="F3" s="52"/>
      <c r="G3" s="3"/>
      <c r="H3" s="51">
        <f>I40</f>
        <v>20</v>
      </c>
      <c r="I3" s="52"/>
      <c r="K3" s="51">
        <f>L40</f>
        <v>40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-10</v>
      </c>
      <c r="C6" s="40"/>
      <c r="D6" s="53"/>
      <c r="E6" s="9">
        <v>20</v>
      </c>
      <c r="F6" s="9"/>
      <c r="G6" s="56"/>
      <c r="H6" s="9">
        <v>10</v>
      </c>
      <c r="I6" s="40"/>
      <c r="J6" s="36"/>
      <c r="K6" s="9">
        <v>30</v>
      </c>
      <c r="L6" s="9"/>
      <c r="M6" s="12"/>
    </row>
    <row r="7" spans="1:13" s="11" customFormat="1" ht="11.25">
      <c r="A7" s="8"/>
      <c r="B7" s="9">
        <v>20</v>
      </c>
      <c r="C7" s="40"/>
      <c r="D7" s="54"/>
      <c r="E7" s="9">
        <v>30</v>
      </c>
      <c r="F7" s="9"/>
      <c r="G7" s="57"/>
      <c r="H7" s="9">
        <v>10</v>
      </c>
      <c r="I7" s="40"/>
      <c r="J7" s="36"/>
      <c r="K7" s="9">
        <v>40</v>
      </c>
      <c r="L7" s="9"/>
      <c r="M7" s="12"/>
    </row>
    <row r="8" spans="1:13" s="11" customFormat="1" ht="11.25">
      <c r="A8" s="8"/>
      <c r="B8" s="9">
        <v>40</v>
      </c>
      <c r="C8" s="40"/>
      <c r="D8" s="54"/>
      <c r="E8" s="9">
        <v>40</v>
      </c>
      <c r="F8" s="9"/>
      <c r="G8" s="57"/>
      <c r="H8" s="9"/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50</v>
      </c>
      <c r="C9" s="40"/>
      <c r="D9" s="54"/>
      <c r="E9" s="9">
        <v>50</v>
      </c>
      <c r="F9" s="9"/>
      <c r="G9" s="57"/>
      <c r="H9" s="9"/>
      <c r="I9" s="40"/>
      <c r="J9" s="36"/>
      <c r="K9" s="9">
        <v>-40</v>
      </c>
      <c r="L9" s="9"/>
      <c r="M9" s="12"/>
    </row>
    <row r="10" spans="1:13" s="11" customFormat="1" ht="11.25">
      <c r="A10" s="8"/>
      <c r="B10" s="9">
        <v>10</v>
      </c>
      <c r="C10" s="9"/>
      <c r="D10" s="55"/>
      <c r="E10" s="9"/>
      <c r="F10" s="9"/>
      <c r="G10" s="5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10</v>
      </c>
      <c r="C11" s="9"/>
      <c r="D11" s="54"/>
      <c r="E11" s="9"/>
      <c r="F11" s="9"/>
      <c r="G11" s="5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40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10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30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40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50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-10</v>
      </c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20</v>
      </c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>
        <v>-50</v>
      </c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270</v>
      </c>
      <c r="C38" s="25">
        <f>SUM(C6:C30)</f>
        <v>0</v>
      </c>
      <c r="D38" s="20"/>
      <c r="E38" s="30">
        <f>SUM(E6:E30)</f>
        <v>140</v>
      </c>
      <c r="F38" s="26">
        <f>SUM(F6:F30)</f>
        <v>0</v>
      </c>
      <c r="G38" s="20"/>
      <c r="H38" s="30">
        <f>SUM(H6:H30)</f>
        <v>20</v>
      </c>
      <c r="I38" s="26">
        <f>SUM(I6:I30)</f>
        <v>0</v>
      </c>
      <c r="K38" s="30">
        <f>SUM(K6:K30)</f>
        <v>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270</v>
      </c>
      <c r="E40" s="32" t="s">
        <v>9</v>
      </c>
      <c r="F40" s="29">
        <f>SUM(E6:F35,F39)</f>
        <v>140</v>
      </c>
      <c r="H40" s="32" t="s">
        <v>9</v>
      </c>
      <c r="I40" s="29">
        <f>SUM(H6:I35,I39)</f>
        <v>20</v>
      </c>
      <c r="K40" s="32" t="s">
        <v>9</v>
      </c>
      <c r="L40" s="29">
        <f>SUM(K6:L35,L39)</f>
        <v>40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Дружинин</v>
      </c>
      <c r="C46" s="18">
        <f>C40</f>
        <v>270</v>
      </c>
      <c r="D46" s="21"/>
      <c r="E46" s="22"/>
      <c r="F46" s="23">
        <f>SUM(C46,E46)</f>
        <v>270</v>
      </c>
      <c r="G46" s="21"/>
      <c r="H46" s="19">
        <f>C39</f>
        <v>0</v>
      </c>
      <c r="I46" s="23">
        <f>SUM(F46,H46)</f>
        <v>270</v>
      </c>
    </row>
    <row r="47" spans="2:9" ht="12.75">
      <c r="B47" s="24" t="str">
        <f>E2</f>
        <v>Бороздин</v>
      </c>
      <c r="C47" s="18">
        <f>F40</f>
        <v>140</v>
      </c>
      <c r="D47" s="21"/>
      <c r="E47" s="22"/>
      <c r="F47" s="23">
        <f>SUM(E47,C47)</f>
        <v>140</v>
      </c>
      <c r="G47" s="21"/>
      <c r="H47" s="19">
        <f>F39</f>
        <v>0</v>
      </c>
      <c r="I47" s="23">
        <f>SUM(H47,F47)</f>
        <v>140</v>
      </c>
    </row>
    <row r="48" spans="2:9" ht="12.75">
      <c r="B48" s="24" t="str">
        <f>H2</f>
        <v>Галимов</v>
      </c>
      <c r="C48" s="18">
        <f>I40</f>
        <v>20</v>
      </c>
      <c r="D48" s="21"/>
      <c r="E48" s="22"/>
      <c r="F48" s="23">
        <f>SUM(E48,C48)</f>
        <v>20</v>
      </c>
      <c r="G48" s="21"/>
      <c r="H48" s="19">
        <f>I39</f>
        <v>0</v>
      </c>
      <c r="I48" s="23">
        <f>SUM(H48,F48)</f>
        <v>20</v>
      </c>
    </row>
    <row r="49" spans="2:9" ht="12.75">
      <c r="B49" s="24" t="str">
        <f>K2</f>
        <v>Лобода</v>
      </c>
      <c r="C49" s="18">
        <f>L40</f>
        <v>40</v>
      </c>
      <c r="D49" s="21"/>
      <c r="E49" s="22"/>
      <c r="F49" s="23">
        <f>SUM(E49,C49)</f>
        <v>40</v>
      </c>
      <c r="G49" s="21"/>
      <c r="H49" s="19">
        <f>L39</f>
        <v>0</v>
      </c>
      <c r="I49" s="23">
        <f>SUM(H49,F49)</f>
        <v>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H14" sqref="H14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4.00390625" style="15" customWidth="1"/>
    <col min="4" max="4" width="1.25" style="16" customWidth="1"/>
    <col min="5" max="5" width="28.75390625" style="15" customWidth="1"/>
    <col min="6" max="6" width="24.625" style="15" customWidth="1"/>
    <col min="7" max="7" width="1.25" style="16" customWidth="1"/>
    <col min="8" max="8" width="28.75390625" style="15" customWidth="1"/>
    <col min="9" max="9" width="24.00390625" style="15" customWidth="1"/>
    <col min="10" max="10" width="0.875" style="1" customWidth="1"/>
    <col min="11" max="11" width="28.75390625" style="0" customWidth="1"/>
    <col min="12" max="12" width="31.625" style="0" customWidth="1"/>
    <col min="13" max="13" width="13.25390625" style="1" customWidth="1"/>
  </cols>
  <sheetData>
    <row r="1" spans="1:10" ht="16.5" thickBo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22</v>
      </c>
      <c r="C2" s="63"/>
      <c r="D2" s="33"/>
      <c r="E2" s="62" t="s">
        <v>19</v>
      </c>
      <c r="F2" s="63"/>
      <c r="G2" s="34"/>
      <c r="H2" s="49" t="s">
        <v>32</v>
      </c>
      <c r="I2" s="50"/>
      <c r="J2" s="35"/>
      <c r="K2" s="68" t="s">
        <v>33</v>
      </c>
      <c r="L2" s="69"/>
    </row>
    <row r="3" spans="2:12" ht="172.5" customHeight="1" thickBot="1">
      <c r="B3" s="51">
        <f>C40</f>
        <v>190</v>
      </c>
      <c r="C3" s="52"/>
      <c r="D3" s="3"/>
      <c r="E3" s="51">
        <f>F40</f>
        <v>50</v>
      </c>
      <c r="F3" s="52"/>
      <c r="G3" s="3"/>
      <c r="H3" s="70">
        <f>I40</f>
        <v>210</v>
      </c>
      <c r="I3" s="71"/>
      <c r="K3" s="51">
        <f>L40</f>
        <v>-90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53"/>
      <c r="E6" s="9">
        <v>-40</v>
      </c>
      <c r="F6" s="9"/>
      <c r="G6" s="56"/>
      <c r="H6" s="9">
        <v>10</v>
      </c>
      <c r="I6" s="40"/>
      <c r="J6" s="36"/>
      <c r="K6" s="9">
        <v>-20</v>
      </c>
      <c r="L6" s="9"/>
      <c r="M6" s="12"/>
    </row>
    <row r="7" spans="1:13" s="11" customFormat="1" ht="11.25">
      <c r="A7" s="8"/>
      <c r="B7" s="9">
        <v>30</v>
      </c>
      <c r="C7" s="40"/>
      <c r="D7" s="54"/>
      <c r="E7" s="9">
        <v>10</v>
      </c>
      <c r="F7" s="9"/>
      <c r="G7" s="57"/>
      <c r="H7" s="9">
        <v>20</v>
      </c>
      <c r="I7" s="40"/>
      <c r="J7" s="36"/>
      <c r="K7" s="9">
        <v>-40</v>
      </c>
      <c r="L7" s="9"/>
      <c r="M7" s="12"/>
    </row>
    <row r="8" spans="1:13" s="11" customFormat="1" ht="11.25">
      <c r="A8" s="8"/>
      <c r="B8" s="9">
        <v>30</v>
      </c>
      <c r="C8" s="40"/>
      <c r="D8" s="54"/>
      <c r="E8" s="9">
        <v>10</v>
      </c>
      <c r="F8" s="9"/>
      <c r="G8" s="57"/>
      <c r="H8" s="9">
        <v>50</v>
      </c>
      <c r="I8" s="40"/>
      <c r="J8" s="36"/>
      <c r="K8" s="9">
        <v>20</v>
      </c>
      <c r="L8" s="9"/>
      <c r="M8" s="12"/>
    </row>
    <row r="9" spans="1:13" s="11" customFormat="1" ht="11.25">
      <c r="A9" s="8"/>
      <c r="B9" s="9">
        <v>20</v>
      </c>
      <c r="C9" s="40"/>
      <c r="D9" s="54"/>
      <c r="E9" s="9">
        <v>30</v>
      </c>
      <c r="F9" s="9"/>
      <c r="G9" s="57"/>
      <c r="H9" s="9">
        <v>20</v>
      </c>
      <c r="I9" s="40"/>
      <c r="J9" s="36"/>
      <c r="K9" s="9">
        <v>-50</v>
      </c>
      <c r="L9" s="9"/>
      <c r="M9" s="12"/>
    </row>
    <row r="10" spans="1:13" s="11" customFormat="1" ht="11.25">
      <c r="A10" s="8"/>
      <c r="B10" s="9">
        <v>10</v>
      </c>
      <c r="C10" s="9"/>
      <c r="D10" s="55"/>
      <c r="E10" s="9">
        <v>10</v>
      </c>
      <c r="F10" s="9"/>
      <c r="G10" s="58"/>
      <c r="H10" s="9">
        <v>30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54"/>
      <c r="E11" s="9">
        <v>30</v>
      </c>
      <c r="F11" s="9"/>
      <c r="G11" s="56"/>
      <c r="H11" s="9">
        <v>50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30</v>
      </c>
      <c r="C12" s="9"/>
      <c r="D12" s="54"/>
      <c r="E12" s="9"/>
      <c r="F12" s="9"/>
      <c r="G12" s="57"/>
      <c r="H12" s="9">
        <v>-20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40</v>
      </c>
      <c r="C13" s="9"/>
      <c r="D13" s="54"/>
      <c r="E13" s="9"/>
      <c r="F13" s="9"/>
      <c r="G13" s="57"/>
      <c r="H13" s="9">
        <v>50</v>
      </c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190</v>
      </c>
      <c r="C38" s="25">
        <f>SUM(C6:C30)</f>
        <v>0</v>
      </c>
      <c r="D38" s="20"/>
      <c r="E38" s="30">
        <f>SUM(E6:E30)</f>
        <v>50</v>
      </c>
      <c r="F38" s="26">
        <f>SUM(F6:F30)</f>
        <v>0</v>
      </c>
      <c r="G38" s="20"/>
      <c r="H38" s="30">
        <f>SUM(H6:H30)</f>
        <v>210</v>
      </c>
      <c r="I38" s="26">
        <f>SUM(I6:I30)</f>
        <v>0</v>
      </c>
      <c r="K38" s="30">
        <f>SUM(K6:K30)</f>
        <v>-90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190</v>
      </c>
      <c r="E40" s="32" t="s">
        <v>9</v>
      </c>
      <c r="F40" s="29">
        <f>SUM(E6:F35,F39)</f>
        <v>50</v>
      </c>
      <c r="H40" s="32" t="s">
        <v>9</v>
      </c>
      <c r="I40" s="29">
        <f>SUM(H6:I35,I39)</f>
        <v>210</v>
      </c>
      <c r="K40" s="32" t="s">
        <v>9</v>
      </c>
      <c r="L40" s="29">
        <f>SUM(K6:L35,L39)</f>
        <v>-90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190</v>
      </c>
      <c r="D46" s="21"/>
      <c r="E46" s="22"/>
      <c r="F46" s="23">
        <f>SUM(C46,E46)</f>
        <v>190</v>
      </c>
      <c r="G46" s="21"/>
      <c r="H46" s="19">
        <f>C39</f>
        <v>0</v>
      </c>
      <c r="I46" s="23">
        <f>SUM(F46,H46)</f>
        <v>190</v>
      </c>
    </row>
    <row r="47" spans="2:9" ht="12.75">
      <c r="B47" s="24" t="str">
        <f>E2</f>
        <v>Ескевич</v>
      </c>
      <c r="C47" s="18">
        <f>F40</f>
        <v>50</v>
      </c>
      <c r="D47" s="21"/>
      <c r="E47" s="22"/>
      <c r="F47" s="23">
        <f>SUM(E47,C47)</f>
        <v>50</v>
      </c>
      <c r="G47" s="21"/>
      <c r="H47" s="19">
        <f>F39</f>
        <v>0</v>
      </c>
      <c r="I47" s="23">
        <f>SUM(H47,F47)</f>
        <v>50</v>
      </c>
    </row>
    <row r="48" spans="2:9" ht="12.75">
      <c r="B48" s="24" t="str">
        <f>H2</f>
        <v>Образовский</v>
      </c>
      <c r="C48" s="18">
        <f>I40</f>
        <v>210</v>
      </c>
      <c r="D48" s="21"/>
      <c r="E48" s="22"/>
      <c r="F48" s="23">
        <f>SUM(E48,C48)</f>
        <v>210</v>
      </c>
      <c r="G48" s="21"/>
      <c r="H48" s="19">
        <f>I39</f>
        <v>0</v>
      </c>
      <c r="I48" s="23">
        <f>SUM(H48,F48)</f>
        <v>210</v>
      </c>
    </row>
    <row r="49" spans="2:9" ht="12.75">
      <c r="B49" s="24" t="str">
        <f>K2</f>
        <v>Марцинкевич</v>
      </c>
      <c r="C49" s="18">
        <f>L40</f>
        <v>-90</v>
      </c>
      <c r="D49" s="21"/>
      <c r="E49" s="22"/>
      <c r="F49" s="23">
        <f>SUM(E49,C49)</f>
        <v>-90</v>
      </c>
      <c r="G49" s="21"/>
      <c r="H49" s="19">
        <f>L39</f>
        <v>0</v>
      </c>
      <c r="I49" s="23">
        <f>SUM(H49,F49)</f>
        <v>-90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2" sqref="B2:C2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46</v>
      </c>
      <c r="C2" s="63"/>
      <c r="D2" s="33"/>
      <c r="E2" s="62" t="s">
        <v>48</v>
      </c>
      <c r="F2" s="63"/>
      <c r="G2" s="34"/>
      <c r="H2" s="62" t="s">
        <v>42</v>
      </c>
      <c r="I2" s="63"/>
      <c r="J2" s="35"/>
      <c r="K2" s="62" t="s">
        <v>34</v>
      </c>
      <c r="L2" s="63"/>
    </row>
    <row r="3" spans="2:12" ht="198.75" customHeight="1" thickBot="1">
      <c r="B3" s="51">
        <f>C40</f>
        <v>290</v>
      </c>
      <c r="C3" s="52"/>
      <c r="D3" s="3"/>
      <c r="E3" s="51">
        <f>F40</f>
        <v>140</v>
      </c>
      <c r="F3" s="52"/>
      <c r="G3" s="3"/>
      <c r="H3" s="51">
        <f>I40</f>
        <v>70</v>
      </c>
      <c r="I3" s="52"/>
      <c r="K3" s="51">
        <f>L40</f>
        <v>20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40</v>
      </c>
      <c r="C6" s="40"/>
      <c r="D6" s="53"/>
      <c r="E6" s="9">
        <v>30</v>
      </c>
      <c r="F6" s="9"/>
      <c r="G6" s="56"/>
      <c r="H6" s="9">
        <v>10</v>
      </c>
      <c r="I6" s="40"/>
      <c r="J6" s="36"/>
      <c r="K6" s="9">
        <v>-10</v>
      </c>
      <c r="L6" s="9"/>
      <c r="M6" s="12"/>
    </row>
    <row r="7" spans="1:13" s="11" customFormat="1" ht="11.25">
      <c r="A7" s="8"/>
      <c r="B7" s="9">
        <v>50</v>
      </c>
      <c r="C7" s="40"/>
      <c r="D7" s="54"/>
      <c r="E7" s="9">
        <v>20</v>
      </c>
      <c r="F7" s="9"/>
      <c r="G7" s="57"/>
      <c r="H7" s="9">
        <v>10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10</v>
      </c>
      <c r="C8" s="40"/>
      <c r="D8" s="54"/>
      <c r="E8" s="9">
        <v>30</v>
      </c>
      <c r="F8" s="9"/>
      <c r="G8" s="57"/>
      <c r="H8" s="9">
        <v>-30</v>
      </c>
      <c r="I8" s="40"/>
      <c r="J8" s="36"/>
      <c r="K8" s="9"/>
      <c r="L8" s="9"/>
      <c r="M8" s="12"/>
    </row>
    <row r="9" spans="1:13" s="11" customFormat="1" ht="11.25">
      <c r="A9" s="8"/>
      <c r="B9" s="9">
        <v>-30</v>
      </c>
      <c r="C9" s="40"/>
      <c r="D9" s="54"/>
      <c r="E9" s="9">
        <v>40</v>
      </c>
      <c r="F9" s="9"/>
      <c r="G9" s="57"/>
      <c r="H9" s="9">
        <v>20</v>
      </c>
      <c r="I9" s="40"/>
      <c r="J9" s="36"/>
      <c r="K9" s="9"/>
      <c r="L9" s="9"/>
      <c r="M9" s="12"/>
    </row>
    <row r="10" spans="1:13" s="11" customFormat="1" ht="11.25">
      <c r="A10" s="8"/>
      <c r="B10" s="9">
        <v>-20</v>
      </c>
      <c r="C10" s="9"/>
      <c r="D10" s="55"/>
      <c r="E10" s="9">
        <v>-10</v>
      </c>
      <c r="F10" s="9"/>
      <c r="G10" s="58"/>
      <c r="H10" s="9">
        <v>20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40</v>
      </c>
      <c r="C11" s="9"/>
      <c r="D11" s="54"/>
      <c r="E11" s="9">
        <v>30</v>
      </c>
      <c r="F11" s="9"/>
      <c r="G11" s="56"/>
      <c r="H11" s="9">
        <v>40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20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-30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40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50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20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10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10</v>
      </c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30</v>
      </c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>
        <v>50</v>
      </c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290</v>
      </c>
      <c r="C38" s="25">
        <f>SUM(C6:C30)</f>
        <v>0</v>
      </c>
      <c r="D38" s="20"/>
      <c r="E38" s="30">
        <f>SUM(E6:E30)</f>
        <v>140</v>
      </c>
      <c r="F38" s="26">
        <f>SUM(F6:F30)</f>
        <v>0</v>
      </c>
      <c r="G38" s="20"/>
      <c r="H38" s="30">
        <f>SUM(H6:H30)</f>
        <v>70</v>
      </c>
      <c r="I38" s="26">
        <f>SUM(I6:I30)</f>
        <v>0</v>
      </c>
      <c r="K38" s="30">
        <f>SUM(K6:K30)</f>
        <v>20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290</v>
      </c>
      <c r="E40" s="32" t="s">
        <v>9</v>
      </c>
      <c r="F40" s="29">
        <f>SUM(E6:F35,F39)</f>
        <v>140</v>
      </c>
      <c r="H40" s="32" t="s">
        <v>9</v>
      </c>
      <c r="I40" s="29">
        <f>SUM(H6:I35,I39)</f>
        <v>70</v>
      </c>
      <c r="K40" s="32" t="s">
        <v>9</v>
      </c>
      <c r="L40" s="29">
        <f>SUM(K6:L35,L39)</f>
        <v>20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Жарков</v>
      </c>
      <c r="C46" s="18">
        <f>C40</f>
        <v>290</v>
      </c>
      <c r="D46" s="21"/>
      <c r="E46" s="22"/>
      <c r="F46" s="23">
        <f>SUM(C46,E46)</f>
        <v>290</v>
      </c>
      <c r="G46" s="21"/>
      <c r="H46" s="19">
        <f>C39</f>
        <v>0</v>
      </c>
      <c r="I46" s="23">
        <f>SUM(F46,H46)</f>
        <v>290</v>
      </c>
    </row>
    <row r="47" spans="2:9" ht="12.75">
      <c r="B47" s="24" t="str">
        <f>E2</f>
        <v>Хохлова</v>
      </c>
      <c r="C47" s="18">
        <f>F40</f>
        <v>140</v>
      </c>
      <c r="D47" s="21"/>
      <c r="E47" s="22"/>
      <c r="F47" s="23">
        <f>SUM(E47,C47)</f>
        <v>140</v>
      </c>
      <c r="G47" s="21"/>
      <c r="H47" s="19">
        <f>F39</f>
        <v>0</v>
      </c>
      <c r="I47" s="23">
        <f>SUM(H47,F47)</f>
        <v>140</v>
      </c>
    </row>
    <row r="48" spans="2:9" ht="12.75">
      <c r="B48" s="24" t="str">
        <f>H2</f>
        <v>Зарембо</v>
      </c>
      <c r="C48" s="18">
        <f>I40</f>
        <v>70</v>
      </c>
      <c r="D48" s="21"/>
      <c r="E48" s="22"/>
      <c r="F48" s="23">
        <f>SUM(E48,C48)</f>
        <v>70</v>
      </c>
      <c r="G48" s="21"/>
      <c r="H48" s="19">
        <f>I39</f>
        <v>0</v>
      </c>
      <c r="I48" s="23">
        <f>SUM(H48,F48)</f>
        <v>70</v>
      </c>
    </row>
    <row r="49" spans="2:9" ht="12.75">
      <c r="B49" s="24" t="str">
        <f>K2</f>
        <v>Шмелёв</v>
      </c>
      <c r="C49" s="18">
        <f>L40</f>
        <v>20</v>
      </c>
      <c r="D49" s="21"/>
      <c r="E49" s="22"/>
      <c r="F49" s="23">
        <f>SUM(E49,C49)</f>
        <v>20</v>
      </c>
      <c r="G49" s="21"/>
      <c r="H49" s="19">
        <f>L39</f>
        <v>0</v>
      </c>
      <c r="I49" s="23">
        <f>SUM(H49,F49)</f>
        <v>20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21" sqref="B21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5.125" style="15" customWidth="1"/>
    <col min="4" max="4" width="1.25" style="16" customWidth="1"/>
    <col min="5" max="5" width="28.75390625" style="15" customWidth="1"/>
    <col min="6" max="6" width="25.25390625" style="15" customWidth="1"/>
    <col min="7" max="7" width="1.25" style="16" customWidth="1"/>
    <col min="8" max="8" width="28.75390625" style="15" customWidth="1"/>
    <col min="9" max="9" width="25.125" style="15" customWidth="1"/>
    <col min="10" max="10" width="0.875" style="1" customWidth="1"/>
    <col min="11" max="11" width="28.75390625" style="0" customWidth="1"/>
    <col min="12" max="12" width="26.875" style="0" customWidth="1"/>
    <col min="13" max="13" width="13.25390625" style="1" customWidth="1"/>
  </cols>
  <sheetData>
    <row r="1" spans="1:10" ht="16.5" thickBo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46" t="s">
        <v>37</v>
      </c>
      <c r="C2" s="47"/>
      <c r="D2" s="33"/>
      <c r="E2" s="62" t="s">
        <v>23</v>
      </c>
      <c r="F2" s="63"/>
      <c r="G2" s="34"/>
      <c r="H2" s="62" t="s">
        <v>22</v>
      </c>
      <c r="I2" s="63"/>
      <c r="J2" s="35"/>
      <c r="K2" s="62" t="s">
        <v>48</v>
      </c>
      <c r="L2" s="63"/>
    </row>
    <row r="3" spans="2:12" ht="213" customHeight="1" thickBot="1">
      <c r="B3" s="51">
        <f>C40</f>
        <v>80</v>
      </c>
      <c r="C3" s="52"/>
      <c r="D3" s="3"/>
      <c r="E3" s="51">
        <f>F40</f>
        <v>170</v>
      </c>
      <c r="F3" s="52"/>
      <c r="G3" s="3"/>
      <c r="H3" s="51">
        <f>I40</f>
        <v>340</v>
      </c>
      <c r="I3" s="52"/>
      <c r="K3" s="51">
        <f>L40</f>
        <v>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40</v>
      </c>
      <c r="C6" s="40"/>
      <c r="D6" s="53"/>
      <c r="E6" s="9">
        <v>50</v>
      </c>
      <c r="F6" s="9"/>
      <c r="G6" s="56"/>
      <c r="H6" s="9">
        <v>10</v>
      </c>
      <c r="I6" s="40"/>
      <c r="J6" s="36"/>
      <c r="K6" s="9"/>
      <c r="L6" s="9"/>
      <c r="M6" s="12"/>
    </row>
    <row r="7" spans="1:13" s="11" customFormat="1" ht="11.25">
      <c r="A7" s="8"/>
      <c r="B7" s="9">
        <v>10</v>
      </c>
      <c r="C7" s="40"/>
      <c r="D7" s="54"/>
      <c r="E7" s="9">
        <v>30</v>
      </c>
      <c r="F7" s="9"/>
      <c r="G7" s="57"/>
      <c r="H7" s="9">
        <v>20</v>
      </c>
      <c r="I7" s="40"/>
      <c r="J7" s="36"/>
      <c r="K7" s="9"/>
      <c r="L7" s="9"/>
      <c r="M7" s="12"/>
    </row>
    <row r="8" spans="1:13" s="11" customFormat="1" ht="11.25">
      <c r="A8" s="8"/>
      <c r="B8" s="9">
        <v>20</v>
      </c>
      <c r="C8" s="40"/>
      <c r="D8" s="54"/>
      <c r="E8" s="9">
        <v>10</v>
      </c>
      <c r="F8" s="9"/>
      <c r="G8" s="57"/>
      <c r="H8" s="9">
        <v>30</v>
      </c>
      <c r="I8" s="40"/>
      <c r="J8" s="36"/>
      <c r="K8" s="9"/>
      <c r="L8" s="9"/>
      <c r="M8" s="12"/>
    </row>
    <row r="9" spans="1:13" s="11" customFormat="1" ht="11.25">
      <c r="A9" s="8"/>
      <c r="B9" s="9">
        <v>40</v>
      </c>
      <c r="C9" s="40"/>
      <c r="D9" s="54"/>
      <c r="E9" s="9">
        <v>20</v>
      </c>
      <c r="F9" s="9"/>
      <c r="G9" s="57"/>
      <c r="H9" s="9">
        <v>40</v>
      </c>
      <c r="I9" s="40"/>
      <c r="J9" s="36"/>
      <c r="K9" s="9"/>
      <c r="L9" s="9"/>
      <c r="M9" s="12"/>
    </row>
    <row r="10" spans="1:13" s="11" customFormat="1" ht="11.25">
      <c r="A10" s="8"/>
      <c r="B10" s="9">
        <v>20</v>
      </c>
      <c r="C10" s="9"/>
      <c r="D10" s="55"/>
      <c r="E10" s="9">
        <v>30</v>
      </c>
      <c r="F10" s="9"/>
      <c r="G10" s="58"/>
      <c r="H10" s="9">
        <v>50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30</v>
      </c>
      <c r="C11" s="9"/>
      <c r="D11" s="54"/>
      <c r="E11" s="9">
        <v>10</v>
      </c>
      <c r="F11" s="9"/>
      <c r="G11" s="56"/>
      <c r="H11" s="9">
        <v>40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-20</v>
      </c>
      <c r="C12" s="9"/>
      <c r="D12" s="54"/>
      <c r="E12" s="9">
        <v>-10</v>
      </c>
      <c r="F12" s="9"/>
      <c r="G12" s="57"/>
      <c r="H12" s="9">
        <v>30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-30</v>
      </c>
      <c r="C13" s="9"/>
      <c r="D13" s="54"/>
      <c r="E13" s="9">
        <v>30</v>
      </c>
      <c r="F13" s="9"/>
      <c r="G13" s="57"/>
      <c r="H13" s="9">
        <v>50</v>
      </c>
      <c r="I13" s="9"/>
      <c r="J13" s="36"/>
      <c r="K13" s="9"/>
      <c r="L13" s="9"/>
      <c r="M13" s="12"/>
    </row>
    <row r="14" spans="1:13" s="11" customFormat="1" ht="11.25">
      <c r="A14" s="8"/>
      <c r="B14" s="9">
        <v>40</v>
      </c>
      <c r="C14" s="9"/>
      <c r="D14" s="54"/>
      <c r="E14" s="9"/>
      <c r="F14" s="9"/>
      <c r="G14" s="57"/>
      <c r="H14" s="9">
        <v>-20</v>
      </c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54"/>
      <c r="E15" s="9"/>
      <c r="F15" s="9"/>
      <c r="G15" s="58"/>
      <c r="H15" s="9">
        <v>50</v>
      </c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10</v>
      </c>
      <c r="C16" s="9"/>
      <c r="D16" s="53"/>
      <c r="E16" s="9"/>
      <c r="F16" s="9"/>
      <c r="G16" s="56"/>
      <c r="H16" s="9">
        <v>40</v>
      </c>
      <c r="I16" s="9"/>
      <c r="J16" s="36"/>
      <c r="K16" s="9"/>
      <c r="L16" s="9"/>
      <c r="M16" s="12"/>
    </row>
    <row r="17" spans="1:13" s="11" customFormat="1" ht="11.25">
      <c r="A17" s="8"/>
      <c r="B17" s="9">
        <v>20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-30</v>
      </c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-40</v>
      </c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>
        <v>-50</v>
      </c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 hidden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80</v>
      </c>
      <c r="C38" s="25">
        <f>SUM(C6:C30)</f>
        <v>0</v>
      </c>
      <c r="D38" s="20"/>
      <c r="E38" s="30">
        <f>SUM(E6:E30)</f>
        <v>170</v>
      </c>
      <c r="F38" s="26">
        <f>SUM(F6:F30)</f>
        <v>0</v>
      </c>
      <c r="G38" s="20"/>
      <c r="H38" s="30">
        <f>SUM(H6:H30)</f>
        <v>340</v>
      </c>
      <c r="I38" s="26">
        <f>SUM(I6:I30)</f>
        <v>0</v>
      </c>
      <c r="K38" s="30">
        <f>SUM(K6:K30)</f>
        <v>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80</v>
      </c>
      <c r="E40" s="32" t="s">
        <v>9</v>
      </c>
      <c r="F40" s="29">
        <f>SUM(E6:F35,F39)</f>
        <v>170</v>
      </c>
      <c r="H40" s="32" t="s">
        <v>9</v>
      </c>
      <c r="I40" s="29">
        <f>SUM(H6:I35,I39)</f>
        <v>340</v>
      </c>
      <c r="K40" s="32" t="s">
        <v>9</v>
      </c>
      <c r="L40" s="29">
        <f>SUM(K6:L35,L39)</f>
        <v>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Тимошенко</v>
      </c>
      <c r="C46" s="18">
        <f>C40</f>
        <v>80</v>
      </c>
      <c r="D46" s="21"/>
      <c r="E46" s="22"/>
      <c r="F46" s="23">
        <f>SUM(C46,E46)</f>
        <v>80</v>
      </c>
      <c r="G46" s="21"/>
      <c r="H46" s="19">
        <f>C39</f>
        <v>0</v>
      </c>
      <c r="I46" s="23">
        <f>SUM(F46,H46)</f>
        <v>80</v>
      </c>
    </row>
    <row r="47" spans="2:9" ht="12.75">
      <c r="B47" s="24" t="str">
        <f>E2</f>
        <v>Дружинин</v>
      </c>
      <c r="C47" s="18">
        <f>F40</f>
        <v>170</v>
      </c>
      <c r="D47" s="21"/>
      <c r="E47" s="22"/>
      <c r="F47" s="23">
        <f>SUM(E47,C47)</f>
        <v>170</v>
      </c>
      <c r="G47" s="21"/>
      <c r="H47" s="19">
        <f>F39</f>
        <v>0</v>
      </c>
      <c r="I47" s="23">
        <f>SUM(H47,F47)</f>
        <v>170</v>
      </c>
    </row>
    <row r="48" spans="2:9" ht="12.75">
      <c r="B48" s="24" t="str">
        <f>H2</f>
        <v>Ганчуков</v>
      </c>
      <c r="C48" s="18">
        <f>I40</f>
        <v>340</v>
      </c>
      <c r="D48" s="21"/>
      <c r="E48" s="22"/>
      <c r="F48" s="23">
        <f>SUM(E48,C48)</f>
        <v>340</v>
      </c>
      <c r="G48" s="21"/>
      <c r="H48" s="19">
        <f>I39</f>
        <v>0</v>
      </c>
      <c r="I48" s="23">
        <f>SUM(H48,F48)</f>
        <v>340</v>
      </c>
    </row>
    <row r="49" spans="2:9" ht="12.75">
      <c r="B49" s="24" t="str">
        <f>K2</f>
        <v>Хохлова</v>
      </c>
      <c r="C49" s="18">
        <f>L40</f>
        <v>0</v>
      </c>
      <c r="D49" s="21"/>
      <c r="E49" s="22"/>
      <c r="F49" s="23">
        <f>SUM(E49,C49)</f>
        <v>0</v>
      </c>
      <c r="G49" s="21"/>
      <c r="H49" s="19">
        <f>L39</f>
        <v>0</v>
      </c>
      <c r="I49" s="23">
        <f>SUM(H49,F49)</f>
        <v>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14" sqref="B14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3.25390625" style="15" customWidth="1"/>
    <col min="4" max="4" width="1.25" style="16" customWidth="1"/>
    <col min="5" max="6" width="28.75390625" style="15" customWidth="1"/>
    <col min="7" max="7" width="1.25" style="16" customWidth="1"/>
    <col min="8" max="8" width="28.75390625" style="15" customWidth="1"/>
    <col min="9" max="9" width="23.125" style="15" customWidth="1"/>
    <col min="10" max="10" width="0.875" style="1" customWidth="1"/>
    <col min="11" max="11" width="28.75390625" style="0" customWidth="1"/>
    <col min="12" max="12" width="23.25390625" style="0" customWidth="1"/>
    <col min="13" max="13" width="13.25390625" style="1" customWidth="1"/>
  </cols>
  <sheetData>
    <row r="1" spans="1:10" ht="16.5" thickBo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8" t="s">
        <v>32</v>
      </c>
      <c r="C2" s="69"/>
      <c r="D2" s="33"/>
      <c r="E2" s="62" t="s">
        <v>46</v>
      </c>
      <c r="F2" s="63"/>
      <c r="G2" s="34"/>
      <c r="H2" s="62" t="s">
        <v>39</v>
      </c>
      <c r="I2" s="63"/>
      <c r="J2" s="35"/>
      <c r="K2" s="62" t="s">
        <v>21</v>
      </c>
      <c r="L2" s="63"/>
    </row>
    <row r="3" spans="2:12" ht="203.25" customHeight="1" thickBot="1">
      <c r="B3" s="51">
        <f>C40</f>
        <v>-10</v>
      </c>
      <c r="C3" s="52"/>
      <c r="D3" s="3"/>
      <c r="E3" s="51">
        <f>F40</f>
        <v>390</v>
      </c>
      <c r="F3" s="52"/>
      <c r="G3" s="3"/>
      <c r="H3" s="51">
        <f>I40</f>
        <v>50</v>
      </c>
      <c r="I3" s="52"/>
      <c r="K3" s="51">
        <f>L40</f>
        <v>150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-30</v>
      </c>
      <c r="C6" s="40"/>
      <c r="D6" s="53"/>
      <c r="E6" s="9">
        <v>20</v>
      </c>
      <c r="F6" s="9"/>
      <c r="G6" s="56"/>
      <c r="H6" s="9">
        <v>-20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10</v>
      </c>
      <c r="C7" s="40"/>
      <c r="D7" s="54"/>
      <c r="E7" s="9">
        <v>20</v>
      </c>
      <c r="F7" s="9"/>
      <c r="G7" s="57"/>
      <c r="H7" s="9">
        <v>40</v>
      </c>
      <c r="I7" s="40"/>
      <c r="J7" s="36"/>
      <c r="K7" s="9">
        <v>50</v>
      </c>
      <c r="L7" s="9"/>
      <c r="M7" s="12"/>
    </row>
    <row r="8" spans="1:13" s="11" customFormat="1" ht="11.25">
      <c r="A8" s="8"/>
      <c r="B8" s="9">
        <v>20</v>
      </c>
      <c r="C8" s="40"/>
      <c r="D8" s="54"/>
      <c r="E8" s="9">
        <v>30</v>
      </c>
      <c r="F8" s="9"/>
      <c r="G8" s="57"/>
      <c r="H8" s="9">
        <v>20</v>
      </c>
      <c r="I8" s="40"/>
      <c r="J8" s="36"/>
      <c r="K8" s="9">
        <v>20</v>
      </c>
      <c r="L8" s="9"/>
      <c r="M8" s="12"/>
    </row>
    <row r="9" spans="1:13" s="11" customFormat="1" ht="11.25">
      <c r="A9" s="8"/>
      <c r="B9" s="9">
        <v>40</v>
      </c>
      <c r="C9" s="40"/>
      <c r="D9" s="54"/>
      <c r="E9" s="9">
        <v>40</v>
      </c>
      <c r="F9" s="9"/>
      <c r="G9" s="57"/>
      <c r="H9" s="9">
        <v>20</v>
      </c>
      <c r="I9" s="40"/>
      <c r="J9" s="36"/>
      <c r="K9" s="9">
        <v>40</v>
      </c>
      <c r="L9" s="9"/>
      <c r="M9" s="12"/>
    </row>
    <row r="10" spans="1:13" s="11" customFormat="1" ht="11.25">
      <c r="A10" s="8"/>
      <c r="B10" s="9">
        <v>-50</v>
      </c>
      <c r="C10" s="9"/>
      <c r="D10" s="55"/>
      <c r="E10" s="9">
        <v>50</v>
      </c>
      <c r="F10" s="9"/>
      <c r="G10" s="58"/>
      <c r="H10" s="9">
        <v>30</v>
      </c>
      <c r="I10" s="39"/>
      <c r="J10" s="36"/>
      <c r="K10" s="9">
        <v>30</v>
      </c>
      <c r="L10" s="9"/>
      <c r="M10" s="12"/>
    </row>
    <row r="11" spans="1:13" s="11" customFormat="1" ht="11.25">
      <c r="A11" s="8"/>
      <c r="B11" s="9">
        <v>10</v>
      </c>
      <c r="C11" s="9"/>
      <c r="D11" s="54"/>
      <c r="E11" s="9">
        <v>10</v>
      </c>
      <c r="F11" s="9"/>
      <c r="G11" s="56"/>
      <c r="H11" s="9">
        <v>-20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30</v>
      </c>
      <c r="C12" s="9"/>
      <c r="D12" s="54"/>
      <c r="E12" s="9">
        <v>-30</v>
      </c>
      <c r="F12" s="9"/>
      <c r="G12" s="57"/>
      <c r="H12" s="9">
        <v>20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-40</v>
      </c>
      <c r="C13" s="9"/>
      <c r="D13" s="54"/>
      <c r="E13" s="9">
        <v>10</v>
      </c>
      <c r="F13" s="9"/>
      <c r="G13" s="57"/>
      <c r="H13" s="9">
        <v>-40</v>
      </c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54"/>
      <c r="E14" s="9">
        <v>30</v>
      </c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54"/>
      <c r="E15" s="9">
        <v>40</v>
      </c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>
        <v>10</v>
      </c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>
        <v>40</v>
      </c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>
        <v>10</v>
      </c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>
        <v>-10</v>
      </c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>
        <v>20</v>
      </c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>
        <v>40</v>
      </c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>
        <v>50</v>
      </c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>
        <v>10</v>
      </c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-10</v>
      </c>
      <c r="C38" s="25">
        <f>SUM(C6:C30)</f>
        <v>0</v>
      </c>
      <c r="D38" s="20"/>
      <c r="E38" s="30">
        <f>SUM(E6:E30)</f>
        <v>390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150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-10</v>
      </c>
      <c r="E40" s="32" t="s">
        <v>9</v>
      </c>
      <c r="F40" s="29">
        <f>SUM(E6:F35,F39)</f>
        <v>390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150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Образовский</v>
      </c>
      <c r="C46" s="18">
        <f>C40</f>
        <v>-10</v>
      </c>
      <c r="D46" s="21"/>
      <c r="E46" s="22"/>
      <c r="F46" s="23">
        <f>SUM(C46,E46)</f>
        <v>-10</v>
      </c>
      <c r="G46" s="21"/>
      <c r="H46" s="19">
        <f>C39</f>
        <v>0</v>
      </c>
      <c r="I46" s="23">
        <f>SUM(F46,H46)</f>
        <v>-10</v>
      </c>
    </row>
    <row r="47" spans="2:9" ht="12.75">
      <c r="B47" s="24" t="str">
        <f>E2</f>
        <v>Жарков</v>
      </c>
      <c r="C47" s="18">
        <f>F40</f>
        <v>390</v>
      </c>
      <c r="D47" s="21"/>
      <c r="E47" s="22"/>
      <c r="F47" s="23">
        <f>SUM(E47,C47)</f>
        <v>390</v>
      </c>
      <c r="G47" s="21"/>
      <c r="H47" s="19">
        <f>F39</f>
        <v>0</v>
      </c>
      <c r="I47" s="23">
        <f>SUM(H47,F47)</f>
        <v>390</v>
      </c>
    </row>
    <row r="48" spans="2:9" ht="12.75">
      <c r="B48" s="24" t="str">
        <f>H2</f>
        <v>Русакова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Бороздин</v>
      </c>
      <c r="C49" s="18">
        <f>L40</f>
        <v>150</v>
      </c>
      <c r="D49" s="21"/>
      <c r="E49" s="22"/>
      <c r="F49" s="23">
        <f>SUM(E49,C49)</f>
        <v>150</v>
      </c>
      <c r="G49" s="21"/>
      <c r="H49" s="19">
        <f>L39</f>
        <v>0</v>
      </c>
      <c r="I49" s="23">
        <f>SUM(H49,F49)</f>
        <v>150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75" zoomScaleNormal="75" workbookViewId="0" topLeftCell="A1">
      <selection activeCell="E25" sqref="E25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6.625" style="15" customWidth="1"/>
    <col min="4" max="4" width="1.25" style="16" customWidth="1"/>
    <col min="5" max="5" width="28.75390625" style="15" customWidth="1"/>
    <col min="6" max="6" width="25.375" style="15" customWidth="1"/>
    <col min="7" max="7" width="0.875" style="16" customWidth="1"/>
    <col min="8" max="8" width="28.75390625" style="15" customWidth="1"/>
    <col min="9" max="9" width="27.1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22</v>
      </c>
      <c r="C2" s="63"/>
      <c r="D2" s="33"/>
      <c r="E2" s="62" t="s">
        <v>23</v>
      </c>
      <c r="F2" s="63"/>
      <c r="G2" s="34"/>
      <c r="H2" s="62" t="s">
        <v>46</v>
      </c>
      <c r="I2" s="63"/>
      <c r="J2" s="35"/>
      <c r="K2" s="62" t="s">
        <v>21</v>
      </c>
      <c r="L2" s="63"/>
    </row>
    <row r="3" spans="2:12" ht="174" customHeight="1" thickBot="1">
      <c r="B3" s="51">
        <f>C40</f>
        <v>50</v>
      </c>
      <c r="C3" s="52"/>
      <c r="D3" s="3"/>
      <c r="E3" s="51">
        <f>F40</f>
        <v>310</v>
      </c>
      <c r="F3" s="52"/>
      <c r="G3" s="3"/>
      <c r="H3" s="51">
        <f>I40</f>
        <v>-40</v>
      </c>
      <c r="I3" s="52"/>
      <c r="K3" s="51">
        <f>L40</f>
        <v>40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-20</v>
      </c>
      <c r="C6" s="40"/>
      <c r="D6" s="53"/>
      <c r="E6" s="9">
        <v>20</v>
      </c>
      <c r="F6" s="9"/>
      <c r="G6" s="56"/>
      <c r="H6" s="9">
        <v>-40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30</v>
      </c>
      <c r="C7" s="40"/>
      <c r="D7" s="54"/>
      <c r="E7" s="9">
        <v>-20</v>
      </c>
      <c r="F7" s="9"/>
      <c r="G7" s="57"/>
      <c r="H7" s="9">
        <v>10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20</v>
      </c>
      <c r="C8" s="40"/>
      <c r="D8" s="54"/>
      <c r="E8" s="9">
        <v>-10</v>
      </c>
      <c r="F8" s="9"/>
      <c r="G8" s="57"/>
      <c r="H8" s="9">
        <v>30</v>
      </c>
      <c r="I8" s="40"/>
      <c r="J8" s="36"/>
      <c r="K8" s="9">
        <v>-40</v>
      </c>
      <c r="L8" s="9"/>
      <c r="M8" s="12"/>
    </row>
    <row r="9" spans="1:13" s="11" customFormat="1" ht="11.25">
      <c r="A9" s="8"/>
      <c r="B9" s="9">
        <v>-10</v>
      </c>
      <c r="C9" s="40"/>
      <c r="D9" s="54"/>
      <c r="E9" s="9">
        <v>30</v>
      </c>
      <c r="F9" s="9"/>
      <c r="G9" s="57"/>
      <c r="H9" s="9">
        <v>-40</v>
      </c>
      <c r="I9" s="40"/>
      <c r="J9" s="36"/>
      <c r="K9" s="9">
        <v>30</v>
      </c>
      <c r="L9" s="9"/>
      <c r="M9" s="12"/>
    </row>
    <row r="10" spans="1:13" s="11" customFormat="1" ht="11.25">
      <c r="A10" s="8"/>
      <c r="B10" s="9">
        <v>-20</v>
      </c>
      <c r="C10" s="9"/>
      <c r="D10" s="55"/>
      <c r="E10" s="9">
        <v>40</v>
      </c>
      <c r="F10" s="9"/>
      <c r="G10" s="58"/>
      <c r="H10" s="9">
        <v>10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-40</v>
      </c>
      <c r="C11" s="9"/>
      <c r="D11" s="54"/>
      <c r="E11" s="9">
        <v>50</v>
      </c>
      <c r="F11" s="9"/>
      <c r="G11" s="56"/>
      <c r="H11" s="9">
        <v>10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10</v>
      </c>
      <c r="C12" s="9"/>
      <c r="D12" s="54"/>
      <c r="E12" s="9">
        <v>20</v>
      </c>
      <c r="F12" s="9"/>
      <c r="G12" s="57"/>
      <c r="H12" s="9">
        <v>-20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40</v>
      </c>
      <c r="C13" s="9"/>
      <c r="D13" s="54"/>
      <c r="E13" s="9">
        <v>-30</v>
      </c>
      <c r="F13" s="9"/>
      <c r="G13" s="57"/>
      <c r="H13" s="9">
        <v>10</v>
      </c>
      <c r="I13" s="9"/>
      <c r="J13" s="36"/>
      <c r="K13" s="9"/>
      <c r="L13" s="9"/>
      <c r="M13" s="12"/>
    </row>
    <row r="14" spans="1:13" s="11" customFormat="1" ht="11.25">
      <c r="A14" s="8"/>
      <c r="B14" s="9">
        <v>20</v>
      </c>
      <c r="C14" s="9"/>
      <c r="D14" s="54"/>
      <c r="E14" s="9">
        <v>40</v>
      </c>
      <c r="F14" s="9"/>
      <c r="G14" s="57"/>
      <c r="H14" s="9">
        <v>20</v>
      </c>
      <c r="I14" s="9"/>
      <c r="J14" s="36"/>
      <c r="K14" s="9"/>
      <c r="L14" s="9"/>
      <c r="M14" s="12"/>
    </row>
    <row r="15" spans="1:13" s="11" customFormat="1" ht="11.25">
      <c r="A15" s="8"/>
      <c r="B15" s="9">
        <v>40</v>
      </c>
      <c r="C15" s="9"/>
      <c r="D15" s="54"/>
      <c r="E15" s="9">
        <v>20</v>
      </c>
      <c r="F15" s="9"/>
      <c r="G15" s="58"/>
      <c r="H15" s="9">
        <v>30</v>
      </c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-20</v>
      </c>
      <c r="C16" s="9"/>
      <c r="D16" s="53"/>
      <c r="E16" s="9">
        <v>50</v>
      </c>
      <c r="F16" s="9"/>
      <c r="G16" s="56"/>
      <c r="H16" s="9">
        <v>-40</v>
      </c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>
        <v>10</v>
      </c>
      <c r="F17" s="9"/>
      <c r="G17" s="57"/>
      <c r="H17" s="9">
        <v>-50</v>
      </c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>
        <v>40</v>
      </c>
      <c r="F18" s="9"/>
      <c r="G18" s="57"/>
      <c r="H18" s="9">
        <v>30</v>
      </c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>
        <v>10</v>
      </c>
      <c r="F19" s="9"/>
      <c r="G19" s="57"/>
      <c r="H19" s="9">
        <v>-40</v>
      </c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>
        <v>20</v>
      </c>
      <c r="F20" s="9"/>
      <c r="G20" s="58"/>
      <c r="H20" s="9">
        <v>-10</v>
      </c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>
        <v>10</v>
      </c>
      <c r="F21" s="9"/>
      <c r="G21" s="56"/>
      <c r="H21" s="9">
        <v>20</v>
      </c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>
        <v>20</v>
      </c>
      <c r="F22" s="9"/>
      <c r="G22" s="57"/>
      <c r="H22" s="9">
        <v>30</v>
      </c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>
        <v>30</v>
      </c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>
        <v>-40</v>
      </c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50</v>
      </c>
      <c r="C38" s="25">
        <f>SUM(C6:C30)</f>
        <v>0</v>
      </c>
      <c r="D38" s="20"/>
      <c r="E38" s="30">
        <f>SUM(E6:E30)</f>
        <v>310</v>
      </c>
      <c r="F38" s="26">
        <f>SUM(F6:F30)</f>
        <v>0</v>
      </c>
      <c r="G38" s="20"/>
      <c r="H38" s="30">
        <f>SUM(H6:H30)</f>
        <v>-40</v>
      </c>
      <c r="I38" s="26">
        <f>SUM(I6:I30)</f>
        <v>0</v>
      </c>
      <c r="K38" s="30">
        <f>SUM(K6:K30)</f>
        <v>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50</v>
      </c>
      <c r="E40" s="32" t="s">
        <v>9</v>
      </c>
      <c r="F40" s="29">
        <f>SUM(E6:F35,F39)</f>
        <v>310</v>
      </c>
      <c r="H40" s="32" t="s">
        <v>9</v>
      </c>
      <c r="I40" s="29">
        <f>SUM(H6:I35,I39)</f>
        <v>-40</v>
      </c>
      <c r="K40" s="32" t="s">
        <v>9</v>
      </c>
      <c r="L40" s="29">
        <f>SUM(K6:L35,L39)</f>
        <v>40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50</v>
      </c>
      <c r="D46" s="21"/>
      <c r="E46" s="22"/>
      <c r="F46" s="23">
        <f>SUM(C46,E46)</f>
        <v>50</v>
      </c>
      <c r="G46" s="21"/>
      <c r="H46" s="19">
        <f>C39</f>
        <v>0</v>
      </c>
      <c r="I46" s="23">
        <f>SUM(F46,H46)</f>
        <v>50</v>
      </c>
    </row>
    <row r="47" spans="2:9" ht="12.75">
      <c r="B47" s="24" t="str">
        <f>E2</f>
        <v>Дружинин</v>
      </c>
      <c r="C47" s="18">
        <f>F40</f>
        <v>310</v>
      </c>
      <c r="D47" s="21"/>
      <c r="E47" s="22"/>
      <c r="F47" s="23">
        <f>SUM(E47,C47)</f>
        <v>310</v>
      </c>
      <c r="G47" s="21"/>
      <c r="H47" s="19">
        <f>F39</f>
        <v>0</v>
      </c>
      <c r="I47" s="23">
        <f>SUM(H47,F47)</f>
        <v>310</v>
      </c>
    </row>
    <row r="48" spans="2:9" ht="12.75">
      <c r="B48" s="24" t="str">
        <f>H2</f>
        <v>Жарков</v>
      </c>
      <c r="C48" s="18">
        <f>I40</f>
        <v>-40</v>
      </c>
      <c r="D48" s="21"/>
      <c r="E48" s="22"/>
      <c r="F48" s="23">
        <f>SUM(E48,C48)</f>
        <v>-40</v>
      </c>
      <c r="G48" s="21"/>
      <c r="H48" s="19">
        <f>I39</f>
        <v>0</v>
      </c>
      <c r="I48" s="23">
        <f>SUM(H48,F48)</f>
        <v>-40</v>
      </c>
    </row>
    <row r="49" spans="2:9" ht="12.75">
      <c r="B49" s="24" t="str">
        <f>K2</f>
        <v>Бороздин</v>
      </c>
      <c r="C49" s="18">
        <f>L40</f>
        <v>40</v>
      </c>
      <c r="D49" s="21"/>
      <c r="E49" s="22"/>
      <c r="F49" s="23">
        <f>SUM(E49,C49)</f>
        <v>40</v>
      </c>
      <c r="G49" s="21"/>
      <c r="H49" s="19">
        <f>L39</f>
        <v>0</v>
      </c>
      <c r="I49" s="23">
        <f>SUM(H49,F49)</f>
        <v>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E9" sqref="E9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0.875" style="16" customWidth="1"/>
    <col min="5" max="6" width="26.75390625" style="15" customWidth="1"/>
    <col min="7" max="7" width="0.74609375" style="16" customWidth="1"/>
    <col min="8" max="9" width="26.75390625" style="15" customWidth="1"/>
    <col min="10" max="10" width="1.00390625" style="1" customWidth="1"/>
    <col min="11" max="11" width="26.75390625" style="0" customWidth="1"/>
    <col min="12" max="12" width="32.375" style="0" customWidth="1"/>
    <col min="13" max="13" width="13.25390625" style="1" customWidth="1"/>
  </cols>
  <sheetData>
    <row r="1" spans="1:10" ht="16.5" thickBot="1">
      <c r="A1" s="48" t="s">
        <v>11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46" t="s">
        <v>37</v>
      </c>
      <c r="C2" s="47"/>
      <c r="D2" s="33"/>
      <c r="E2" s="44" t="s">
        <v>26</v>
      </c>
      <c r="F2" s="45"/>
      <c r="G2" s="34"/>
      <c r="H2" s="62" t="s">
        <v>28</v>
      </c>
      <c r="I2" s="63"/>
      <c r="J2" s="35"/>
      <c r="K2" s="62"/>
      <c r="L2" s="63"/>
    </row>
    <row r="3" spans="2:12" ht="150" customHeight="1" thickBot="1">
      <c r="B3" s="51">
        <f>C40</f>
        <v>300</v>
      </c>
      <c r="C3" s="52"/>
      <c r="D3" s="3"/>
      <c r="E3" s="51">
        <f>F40</f>
        <v>30</v>
      </c>
      <c r="F3" s="52"/>
      <c r="G3" s="3"/>
      <c r="H3" s="51">
        <f>I40</f>
        <v>70</v>
      </c>
      <c r="I3" s="52"/>
      <c r="K3" s="51">
        <f>L40</f>
        <v>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 customHeight="1">
      <c r="A6" s="8"/>
      <c r="B6" s="9">
        <v>10</v>
      </c>
      <c r="C6" s="40"/>
      <c r="D6" s="53"/>
      <c r="E6" s="9">
        <v>-40</v>
      </c>
      <c r="F6" s="9"/>
      <c r="G6" s="56"/>
      <c r="H6" s="9">
        <v>30</v>
      </c>
      <c r="I6" s="40"/>
      <c r="J6" s="36"/>
      <c r="K6" s="9"/>
      <c r="L6" s="9"/>
      <c r="M6" s="12"/>
    </row>
    <row r="7" spans="1:13" s="11" customFormat="1" ht="11.25" customHeight="1">
      <c r="A7" s="8"/>
      <c r="B7" s="9">
        <v>20</v>
      </c>
      <c r="C7" s="40"/>
      <c r="D7" s="54"/>
      <c r="E7" s="9">
        <v>30</v>
      </c>
      <c r="F7" s="9"/>
      <c r="G7" s="57"/>
      <c r="H7" s="9">
        <v>40</v>
      </c>
      <c r="I7" s="40"/>
      <c r="J7" s="36"/>
      <c r="K7" s="9"/>
      <c r="L7" s="9"/>
      <c r="M7" s="12"/>
    </row>
    <row r="8" spans="1:13" s="11" customFormat="1" ht="11.25" customHeight="1">
      <c r="A8" s="8"/>
      <c r="B8" s="9">
        <v>40</v>
      </c>
      <c r="C8" s="40"/>
      <c r="D8" s="54"/>
      <c r="E8" s="9">
        <v>40</v>
      </c>
      <c r="F8" s="9"/>
      <c r="G8" s="57"/>
      <c r="H8" s="9"/>
      <c r="I8" s="40"/>
      <c r="J8" s="36"/>
      <c r="K8" s="9"/>
      <c r="L8" s="9"/>
      <c r="M8" s="12"/>
    </row>
    <row r="9" spans="1:13" s="11" customFormat="1" ht="11.25" customHeight="1">
      <c r="A9" s="8"/>
      <c r="B9" s="9">
        <v>10</v>
      </c>
      <c r="C9" s="40"/>
      <c r="D9" s="54"/>
      <c r="E9" s="9"/>
      <c r="F9" s="9"/>
      <c r="G9" s="57"/>
      <c r="H9" s="9"/>
      <c r="I9" s="40"/>
      <c r="J9" s="36"/>
      <c r="K9" s="9"/>
      <c r="L9" s="9"/>
      <c r="M9" s="12"/>
    </row>
    <row r="10" spans="1:13" s="11" customFormat="1" ht="11.25" customHeight="1">
      <c r="A10" s="8"/>
      <c r="B10" s="9">
        <v>20</v>
      </c>
      <c r="C10" s="9"/>
      <c r="D10" s="55"/>
      <c r="E10" s="9"/>
      <c r="F10" s="9"/>
      <c r="G10" s="58"/>
      <c r="H10" s="9"/>
      <c r="I10" s="39"/>
      <c r="J10" s="36"/>
      <c r="K10" s="9"/>
      <c r="L10" s="9"/>
      <c r="M10" s="12"/>
    </row>
    <row r="11" spans="1:13" s="11" customFormat="1" ht="11.25" customHeight="1">
      <c r="A11" s="8"/>
      <c r="B11" s="9">
        <v>50</v>
      </c>
      <c r="C11" s="9"/>
      <c r="D11" s="54"/>
      <c r="E11" s="9"/>
      <c r="F11" s="9"/>
      <c r="G11" s="56"/>
      <c r="H11" s="9"/>
      <c r="I11" s="9"/>
      <c r="J11" s="36"/>
      <c r="K11" s="9"/>
      <c r="L11" s="9"/>
      <c r="M11" s="12"/>
    </row>
    <row r="12" spans="1:13" s="11" customFormat="1" ht="11.25" customHeight="1">
      <c r="A12" s="8"/>
      <c r="B12" s="9">
        <v>10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 customHeight="1">
      <c r="A13" s="8"/>
      <c r="B13" s="9">
        <v>-30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 customHeight="1">
      <c r="A14" s="8"/>
      <c r="B14" s="9">
        <v>50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 customHeight="1">
      <c r="A15" s="8"/>
      <c r="B15" s="9">
        <v>10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20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 customHeight="1">
      <c r="A17" s="8"/>
      <c r="B17" s="9">
        <v>30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 customHeight="1">
      <c r="A18" s="8"/>
      <c r="B18" s="9">
        <v>50</v>
      </c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 customHeight="1">
      <c r="A19" s="8"/>
      <c r="B19" s="9">
        <v>20</v>
      </c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 customHeight="1">
      <c r="A20" s="8"/>
      <c r="B20" s="9">
        <v>10</v>
      </c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 customHeight="1">
      <c r="A21" s="8"/>
      <c r="B21" s="9">
        <v>-20</v>
      </c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 customHeight="1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300</v>
      </c>
      <c r="C38" s="25">
        <f>SUM(C6:C30)</f>
        <v>0</v>
      </c>
      <c r="D38" s="20"/>
      <c r="E38" s="30">
        <f>SUM(E6:E30)</f>
        <v>30</v>
      </c>
      <c r="F38" s="26">
        <f>SUM(F6:F30)</f>
        <v>0</v>
      </c>
      <c r="G38" s="20"/>
      <c r="H38" s="30">
        <f>SUM(H6:H30)</f>
        <v>70</v>
      </c>
      <c r="I38" s="26">
        <f>SUM(I6:I30)</f>
        <v>0</v>
      </c>
      <c r="K38" s="30">
        <f>SUM(K6:K30)</f>
        <v>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300</v>
      </c>
      <c r="E40" s="32" t="s">
        <v>9</v>
      </c>
      <c r="F40" s="29">
        <f>SUM(E6:F35,F39)</f>
        <v>30</v>
      </c>
      <c r="H40" s="32" t="s">
        <v>9</v>
      </c>
      <c r="I40" s="29">
        <f>SUM(H6:I35,I39)</f>
        <v>70</v>
      </c>
      <c r="K40" s="32" t="s">
        <v>9</v>
      </c>
      <c r="L40" s="29">
        <f>SUM(K6:L35,L39)</f>
        <v>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Тимошенко</v>
      </c>
      <c r="C46" s="18">
        <f>C40</f>
        <v>300</v>
      </c>
      <c r="D46" s="21"/>
      <c r="E46" s="22"/>
      <c r="F46" s="23">
        <f>SUM(C46,E46)</f>
        <v>300</v>
      </c>
      <c r="G46" s="21"/>
      <c r="H46" s="19">
        <f>C39</f>
        <v>0</v>
      </c>
      <c r="I46" s="23">
        <f>SUM(F46,H46)</f>
        <v>300</v>
      </c>
    </row>
    <row r="47" spans="2:9" ht="12.75">
      <c r="B47" s="24" t="str">
        <f>E2</f>
        <v>Трифонов</v>
      </c>
      <c r="C47" s="18">
        <f>F40</f>
        <v>30</v>
      </c>
      <c r="D47" s="21"/>
      <c r="E47" s="22"/>
      <c r="F47" s="23">
        <f>SUM(E47,C47)</f>
        <v>30</v>
      </c>
      <c r="G47" s="21"/>
      <c r="H47" s="19">
        <f>F39</f>
        <v>0</v>
      </c>
      <c r="I47" s="23">
        <f>SUM(H47,F47)</f>
        <v>30</v>
      </c>
    </row>
    <row r="48" spans="2:9" ht="12.75">
      <c r="B48" s="24" t="str">
        <f>H2</f>
        <v>Лобода</v>
      </c>
      <c r="C48" s="18">
        <f>I40</f>
        <v>70</v>
      </c>
      <c r="D48" s="21"/>
      <c r="E48" s="22"/>
      <c r="F48" s="23">
        <f>SUM(E48,C48)</f>
        <v>70</v>
      </c>
      <c r="G48" s="21"/>
      <c r="H48" s="19">
        <f>I39</f>
        <v>0</v>
      </c>
      <c r="I48" s="23">
        <f>SUM(H48,F48)</f>
        <v>70</v>
      </c>
    </row>
    <row r="49" spans="2:9" ht="12.75">
      <c r="B49" s="24">
        <f>K2</f>
        <v>0</v>
      </c>
      <c r="C49" s="18">
        <f>L40</f>
        <v>0</v>
      </c>
      <c r="D49" s="21"/>
      <c r="E49" s="22"/>
      <c r="F49" s="23">
        <f>SUM(E49,C49)</f>
        <v>0</v>
      </c>
      <c r="G49" s="21"/>
      <c r="H49" s="19">
        <f>L39</f>
        <v>0</v>
      </c>
      <c r="I49" s="23">
        <f>SUM(H49,F49)</f>
        <v>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K10" sqref="K10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23</v>
      </c>
      <c r="C2" s="63"/>
      <c r="D2" s="33"/>
      <c r="E2" s="64" t="s">
        <v>27</v>
      </c>
      <c r="F2" s="65"/>
      <c r="G2" s="34"/>
      <c r="H2" s="66" t="s">
        <v>38</v>
      </c>
      <c r="I2" s="67"/>
      <c r="J2" s="35"/>
      <c r="K2" s="66" t="s">
        <v>39</v>
      </c>
      <c r="L2" s="67"/>
    </row>
    <row r="3" spans="2:12" ht="147.75" customHeight="1" thickBot="1">
      <c r="B3" s="51">
        <f>C40</f>
        <v>80</v>
      </c>
      <c r="C3" s="52"/>
      <c r="D3" s="3"/>
      <c r="E3" s="51">
        <f>F40</f>
        <v>0</v>
      </c>
      <c r="F3" s="52"/>
      <c r="G3" s="3"/>
      <c r="H3" s="51">
        <f>I40</f>
        <v>10</v>
      </c>
      <c r="I3" s="52"/>
      <c r="K3" s="51">
        <f>L40</f>
        <v>40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53"/>
      <c r="E6" s="9">
        <v>-30</v>
      </c>
      <c r="F6" s="9"/>
      <c r="G6" s="56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20</v>
      </c>
      <c r="C7" s="40"/>
      <c r="D7" s="54"/>
      <c r="E7" s="9">
        <v>30</v>
      </c>
      <c r="F7" s="9"/>
      <c r="G7" s="57"/>
      <c r="H7" s="9"/>
      <c r="I7" s="40"/>
      <c r="J7" s="36"/>
      <c r="K7" s="9">
        <v>40</v>
      </c>
      <c r="L7" s="9"/>
      <c r="M7" s="12"/>
    </row>
    <row r="8" spans="1:13" s="11" customFormat="1" ht="11.25">
      <c r="A8" s="8"/>
      <c r="B8" s="9">
        <v>-10</v>
      </c>
      <c r="C8" s="40"/>
      <c r="D8" s="54"/>
      <c r="E8" s="9"/>
      <c r="F8" s="9"/>
      <c r="G8" s="57"/>
      <c r="H8" s="9"/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-40</v>
      </c>
      <c r="C9" s="40"/>
      <c r="D9" s="54"/>
      <c r="E9" s="9"/>
      <c r="F9" s="9"/>
      <c r="G9" s="57"/>
      <c r="H9" s="9"/>
      <c r="I9" s="40"/>
      <c r="J9" s="36"/>
      <c r="K9" s="9">
        <v>-30</v>
      </c>
      <c r="L9" s="9"/>
      <c r="M9" s="12"/>
    </row>
    <row r="10" spans="1:13" s="11" customFormat="1" ht="11.25">
      <c r="A10" s="8"/>
      <c r="B10" s="9">
        <v>10</v>
      </c>
      <c r="C10" s="9"/>
      <c r="D10" s="55"/>
      <c r="E10" s="9"/>
      <c r="F10" s="9"/>
      <c r="G10" s="58"/>
      <c r="H10" s="9"/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54"/>
      <c r="E11" s="9"/>
      <c r="F11" s="9"/>
      <c r="G11" s="5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20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20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10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20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80</v>
      </c>
      <c r="C38" s="25">
        <f>SUM(C6:C30)</f>
        <v>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10</v>
      </c>
      <c r="I38" s="26">
        <f>SUM(I6:I30)</f>
        <v>0</v>
      </c>
      <c r="K38" s="30">
        <f>SUM(K6:K30)</f>
        <v>40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80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10</v>
      </c>
      <c r="K40" s="32" t="s">
        <v>9</v>
      </c>
      <c r="L40" s="29">
        <f>SUM(K6:L35,L39)</f>
        <v>40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Дружинин</v>
      </c>
      <c r="C46" s="18">
        <f>C40</f>
        <v>80</v>
      </c>
      <c r="D46" s="21"/>
      <c r="E46" s="22"/>
      <c r="F46" s="23">
        <f>SUM(C46,E46)</f>
        <v>80</v>
      </c>
      <c r="G46" s="21"/>
      <c r="H46" s="19">
        <f>C39</f>
        <v>0</v>
      </c>
      <c r="I46" s="23">
        <f>SUM(F46,H46)</f>
        <v>80</v>
      </c>
    </row>
    <row r="47" spans="2:9" ht="12.75">
      <c r="B47" s="24" t="str">
        <f>E2</f>
        <v>Ануфриев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Мамонтова</v>
      </c>
      <c r="C48" s="18">
        <f>I40</f>
        <v>10</v>
      </c>
      <c r="D48" s="21"/>
      <c r="E48" s="22"/>
      <c r="F48" s="23">
        <f>SUM(E48,C48)</f>
        <v>10</v>
      </c>
      <c r="G48" s="21"/>
      <c r="H48" s="19">
        <f>I39</f>
        <v>0</v>
      </c>
      <c r="I48" s="23">
        <f>SUM(H48,F48)</f>
        <v>10</v>
      </c>
    </row>
    <row r="49" spans="2:9" ht="12.75">
      <c r="B49" s="24" t="str">
        <f>K2</f>
        <v>Русакова</v>
      </c>
      <c r="C49" s="18">
        <f>L40</f>
        <v>40</v>
      </c>
      <c r="D49" s="21"/>
      <c r="E49" s="22"/>
      <c r="F49" s="23">
        <f>SUM(E49,C49)</f>
        <v>40</v>
      </c>
      <c r="G49" s="21"/>
      <c r="H49" s="19">
        <f>L39</f>
        <v>0</v>
      </c>
      <c r="I49" s="23">
        <f>SUM(H49,F49)</f>
        <v>40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21</v>
      </c>
      <c r="C2" s="63"/>
      <c r="D2" s="33"/>
      <c r="E2" s="44" t="s">
        <v>40</v>
      </c>
      <c r="F2" s="45"/>
      <c r="G2" s="34"/>
      <c r="H2" s="62" t="s">
        <v>31</v>
      </c>
      <c r="I2" s="63"/>
      <c r="J2" s="35"/>
      <c r="K2" s="60"/>
      <c r="L2" s="61"/>
    </row>
    <row r="3" spans="2:12" ht="150" customHeight="1" thickBot="1">
      <c r="B3" s="51">
        <f>C40</f>
        <v>220</v>
      </c>
      <c r="C3" s="52"/>
      <c r="D3" s="3"/>
      <c r="E3" s="51">
        <f>F40</f>
        <v>-30</v>
      </c>
      <c r="F3" s="52"/>
      <c r="G3" s="3"/>
      <c r="H3" s="51">
        <f>I40</f>
        <v>60</v>
      </c>
      <c r="I3" s="52"/>
      <c r="K3" s="51">
        <f>L40</f>
        <v>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/>
      <c r="D6" s="53"/>
      <c r="E6" s="9">
        <v>-30</v>
      </c>
      <c r="F6" s="9"/>
      <c r="G6" s="56"/>
      <c r="H6" s="9">
        <v>10</v>
      </c>
      <c r="I6" s="40"/>
      <c r="J6" s="36"/>
      <c r="K6" s="9"/>
      <c r="L6" s="9"/>
      <c r="M6" s="12"/>
    </row>
    <row r="7" spans="1:13" s="11" customFormat="1" ht="11.25">
      <c r="A7" s="8"/>
      <c r="B7" s="9">
        <v>30</v>
      </c>
      <c r="C7" s="40"/>
      <c r="D7" s="54"/>
      <c r="E7" s="9"/>
      <c r="F7" s="9"/>
      <c r="G7" s="57"/>
      <c r="H7" s="9">
        <v>-20</v>
      </c>
      <c r="I7" s="40"/>
      <c r="J7" s="36"/>
      <c r="K7" s="9"/>
      <c r="L7" s="9"/>
      <c r="M7" s="12"/>
    </row>
    <row r="8" spans="1:13" s="11" customFormat="1" ht="11.25">
      <c r="A8" s="8"/>
      <c r="B8" s="9">
        <v>-30</v>
      </c>
      <c r="C8" s="40"/>
      <c r="D8" s="54"/>
      <c r="E8" s="9"/>
      <c r="F8" s="9"/>
      <c r="G8" s="57"/>
      <c r="H8" s="9">
        <v>40</v>
      </c>
      <c r="I8" s="40"/>
      <c r="J8" s="36"/>
      <c r="K8" s="9"/>
      <c r="L8" s="9"/>
      <c r="M8" s="12"/>
    </row>
    <row r="9" spans="1:13" s="11" customFormat="1" ht="11.25">
      <c r="A9" s="8"/>
      <c r="B9" s="9">
        <v>40</v>
      </c>
      <c r="C9" s="40"/>
      <c r="D9" s="54"/>
      <c r="E9" s="9"/>
      <c r="F9" s="9"/>
      <c r="G9" s="57"/>
      <c r="H9" s="9">
        <v>10</v>
      </c>
      <c r="I9" s="40"/>
      <c r="J9" s="36"/>
      <c r="K9" s="9"/>
      <c r="L9" s="9"/>
      <c r="M9" s="12"/>
    </row>
    <row r="10" spans="1:13" s="11" customFormat="1" ht="11.25">
      <c r="A10" s="8"/>
      <c r="B10" s="9">
        <v>10</v>
      </c>
      <c r="C10" s="9"/>
      <c r="D10" s="55"/>
      <c r="E10" s="9"/>
      <c r="F10" s="9"/>
      <c r="G10" s="58"/>
      <c r="H10" s="9">
        <v>-10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54"/>
      <c r="E11" s="9"/>
      <c r="F11" s="9"/>
      <c r="G11" s="56"/>
      <c r="H11" s="9">
        <v>10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30</v>
      </c>
      <c r="C12" s="9"/>
      <c r="D12" s="54"/>
      <c r="E12" s="9"/>
      <c r="F12" s="9"/>
      <c r="G12" s="57"/>
      <c r="H12" s="9">
        <v>20</v>
      </c>
      <c r="I12" s="9"/>
      <c r="J12" s="36"/>
      <c r="K12" s="9"/>
      <c r="L12" s="9"/>
      <c r="M12" s="12"/>
    </row>
    <row r="13" spans="1:13" s="11" customFormat="1" ht="11.25">
      <c r="A13" s="8"/>
      <c r="B13" s="9">
        <v>40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50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10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220</v>
      </c>
      <c r="C38" s="25">
        <f>SUM(C6:C30)</f>
        <v>0</v>
      </c>
      <c r="D38" s="20"/>
      <c r="E38" s="30">
        <f>SUM(E6:E30)</f>
        <v>-30</v>
      </c>
      <c r="F38" s="26">
        <f>SUM(F6:F30)</f>
        <v>0</v>
      </c>
      <c r="G38" s="20"/>
      <c r="H38" s="30">
        <f>SUM(H6:H30)</f>
        <v>60</v>
      </c>
      <c r="I38" s="26">
        <f>SUM(I6:I30)</f>
        <v>0</v>
      </c>
      <c r="K38" s="30">
        <f>SUM(K6:K30)</f>
        <v>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220</v>
      </c>
      <c r="E40" s="32" t="s">
        <v>9</v>
      </c>
      <c r="F40" s="29">
        <f>SUM(E6:F35,F39)</f>
        <v>-30</v>
      </c>
      <c r="H40" s="32" t="s">
        <v>9</v>
      </c>
      <c r="I40" s="29">
        <f>SUM(H6:I35,I39)</f>
        <v>60</v>
      </c>
      <c r="K40" s="32" t="s">
        <v>9</v>
      </c>
      <c r="L40" s="29">
        <f>SUM(K6:L35,L39)</f>
        <v>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Бороздин</v>
      </c>
      <c r="C46" s="18">
        <f>C40</f>
        <v>220</v>
      </c>
      <c r="D46" s="21"/>
      <c r="E46" s="22"/>
      <c r="F46" s="23">
        <f>SUM(C46,E46)</f>
        <v>220</v>
      </c>
      <c r="G46" s="21"/>
      <c r="H46" s="19">
        <f>C39</f>
        <v>0</v>
      </c>
      <c r="I46" s="23">
        <f>SUM(F46,H46)</f>
        <v>220</v>
      </c>
    </row>
    <row r="47" spans="2:9" ht="12.75">
      <c r="B47" s="24" t="str">
        <f>E2</f>
        <v>Отургашев</v>
      </c>
      <c r="C47" s="18">
        <f>F40</f>
        <v>-30</v>
      </c>
      <c r="D47" s="21"/>
      <c r="E47" s="22"/>
      <c r="F47" s="23">
        <f>SUM(E47,C47)</f>
        <v>-30</v>
      </c>
      <c r="G47" s="21"/>
      <c r="H47" s="19">
        <f>F39</f>
        <v>0</v>
      </c>
      <c r="I47" s="23">
        <f>SUM(H47,F47)</f>
        <v>-30</v>
      </c>
    </row>
    <row r="48" spans="2:9" ht="12.75">
      <c r="B48" s="24" t="str">
        <f>H2</f>
        <v>Друзяка</v>
      </c>
      <c r="C48" s="18">
        <f>I40</f>
        <v>60</v>
      </c>
      <c r="D48" s="21"/>
      <c r="E48" s="22"/>
      <c r="F48" s="23">
        <f>SUM(E48,C48)</f>
        <v>60</v>
      </c>
      <c r="G48" s="21"/>
      <c r="H48" s="19">
        <f>I39</f>
        <v>0</v>
      </c>
      <c r="I48" s="23">
        <f>SUM(H48,F48)</f>
        <v>60</v>
      </c>
    </row>
    <row r="49" spans="2:9" ht="12.75">
      <c r="B49" s="24">
        <f>K2</f>
        <v>0</v>
      </c>
      <c r="C49" s="18">
        <f>L40</f>
        <v>0</v>
      </c>
      <c r="D49" s="21"/>
      <c r="E49" s="22"/>
      <c r="F49" s="23">
        <f>SUM(E49,C49)</f>
        <v>0</v>
      </c>
      <c r="G49" s="21"/>
      <c r="H49" s="19">
        <f>L39</f>
        <v>0</v>
      </c>
      <c r="I49" s="23">
        <f>SUM(H49,F49)</f>
        <v>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A11" sqref="A11"/>
    </sheetView>
  </sheetViews>
  <sheetFormatPr defaultColWidth="9.00390625" defaultRowHeight="12.75"/>
  <cols>
    <col min="1" max="1" width="0.875" style="2" customWidth="1"/>
    <col min="2" max="2" width="28.75390625" style="15" customWidth="1"/>
    <col min="3" max="3" width="21.375" style="15" customWidth="1"/>
    <col min="4" max="4" width="1.25" style="16" customWidth="1"/>
    <col min="5" max="5" width="28.75390625" style="15" customWidth="1"/>
    <col min="6" max="6" width="22.625" style="15" customWidth="1"/>
    <col min="7" max="7" width="1.25" style="16" customWidth="1"/>
    <col min="8" max="8" width="28.75390625" style="15" customWidth="1"/>
    <col min="9" max="9" width="25.25390625" style="15" customWidth="1"/>
    <col min="10" max="10" width="0.875" style="1" customWidth="1"/>
    <col min="11" max="12" width="28.75390625" style="0" customWidth="1"/>
    <col min="13" max="13" width="13.25390625" style="1" customWidth="1"/>
  </cols>
  <sheetData>
    <row r="1" spans="1:10" ht="16.5" thickBo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44" t="s">
        <v>22</v>
      </c>
      <c r="C2" s="45"/>
      <c r="D2" s="33"/>
      <c r="E2" s="62" t="s">
        <v>41</v>
      </c>
      <c r="F2" s="63"/>
      <c r="G2" s="34"/>
      <c r="H2" s="62" t="s">
        <v>42</v>
      </c>
      <c r="I2" s="63"/>
      <c r="J2" s="35"/>
      <c r="K2" s="62" t="s">
        <v>30</v>
      </c>
      <c r="L2" s="63"/>
    </row>
    <row r="3" spans="2:12" ht="150" customHeight="1" thickBot="1">
      <c r="B3" s="51">
        <f>C40</f>
        <v>180</v>
      </c>
      <c r="C3" s="52"/>
      <c r="D3" s="3"/>
      <c r="E3" s="51">
        <f>F40</f>
        <v>0</v>
      </c>
      <c r="F3" s="52"/>
      <c r="G3" s="3"/>
      <c r="H3" s="51">
        <f>I40</f>
        <v>110</v>
      </c>
      <c r="I3" s="52"/>
      <c r="K3" s="51">
        <f>L40</f>
        <v>30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10</v>
      </c>
      <c r="C6" s="40"/>
      <c r="D6" s="53"/>
      <c r="E6" s="9"/>
      <c r="F6" s="9"/>
      <c r="G6" s="56"/>
      <c r="H6" s="9">
        <v>30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30</v>
      </c>
      <c r="C7" s="40"/>
      <c r="D7" s="54"/>
      <c r="E7" s="9"/>
      <c r="F7" s="9"/>
      <c r="G7" s="57"/>
      <c r="H7" s="9">
        <v>20</v>
      </c>
      <c r="I7" s="40"/>
      <c r="J7" s="36"/>
      <c r="K7" s="9">
        <v>30</v>
      </c>
      <c r="L7" s="9"/>
      <c r="M7" s="12"/>
    </row>
    <row r="8" spans="1:13" s="11" customFormat="1" ht="11.25">
      <c r="A8" s="8"/>
      <c r="B8" s="9">
        <v>20</v>
      </c>
      <c r="C8" s="40"/>
      <c r="D8" s="54"/>
      <c r="E8" s="9"/>
      <c r="F8" s="9"/>
      <c r="G8" s="57"/>
      <c r="H8" s="9">
        <v>20</v>
      </c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40</v>
      </c>
      <c r="C9" s="40"/>
      <c r="D9" s="54"/>
      <c r="E9" s="9"/>
      <c r="F9" s="9"/>
      <c r="G9" s="57"/>
      <c r="H9" s="9">
        <v>40</v>
      </c>
      <c r="I9" s="40"/>
      <c r="J9" s="36"/>
      <c r="K9" s="9">
        <v>-50</v>
      </c>
      <c r="L9" s="9"/>
      <c r="M9" s="12"/>
    </row>
    <row r="10" spans="1:13" s="11" customFormat="1" ht="11.25">
      <c r="A10" s="8"/>
      <c r="B10" s="9">
        <v>10</v>
      </c>
      <c r="C10" s="9"/>
      <c r="D10" s="55"/>
      <c r="E10" s="9"/>
      <c r="F10" s="9"/>
      <c r="G10" s="58"/>
      <c r="H10" s="9"/>
      <c r="I10" s="39"/>
      <c r="J10" s="36"/>
      <c r="K10" s="9">
        <v>30</v>
      </c>
      <c r="L10" s="9"/>
      <c r="M10" s="12"/>
    </row>
    <row r="11" spans="1:13" s="11" customFormat="1" ht="11.25">
      <c r="A11" s="8"/>
      <c r="B11" s="9">
        <v>10</v>
      </c>
      <c r="C11" s="9"/>
      <c r="D11" s="54"/>
      <c r="E11" s="9"/>
      <c r="F11" s="9"/>
      <c r="G11" s="5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-30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40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50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-30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10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20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180</v>
      </c>
      <c r="C38" s="25">
        <f>SUM(C6:C30)</f>
        <v>0</v>
      </c>
      <c r="D38" s="20"/>
      <c r="E38" s="30">
        <f>SUM(E6:E30)</f>
        <v>0</v>
      </c>
      <c r="F38" s="26">
        <f>SUM(F6:F30)</f>
        <v>0</v>
      </c>
      <c r="G38" s="20"/>
      <c r="H38" s="30">
        <f>SUM(H6:H30)</f>
        <v>110</v>
      </c>
      <c r="I38" s="26">
        <f>SUM(I6:I30)</f>
        <v>0</v>
      </c>
      <c r="K38" s="30">
        <f>SUM(K6:K30)</f>
        <v>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180</v>
      </c>
      <c r="E40" s="32" t="s">
        <v>9</v>
      </c>
      <c r="F40" s="29">
        <f>SUM(E6:F35,F39)</f>
        <v>0</v>
      </c>
      <c r="H40" s="32" t="s">
        <v>9</v>
      </c>
      <c r="I40" s="29">
        <f>SUM(H6:I35,I39)</f>
        <v>110</v>
      </c>
      <c r="K40" s="32" t="s">
        <v>9</v>
      </c>
      <c r="L40" s="29">
        <f>SUM(K6:L35,L39)</f>
        <v>30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Ганчуков</v>
      </c>
      <c r="C46" s="18">
        <f>C40</f>
        <v>180</v>
      </c>
      <c r="D46" s="21"/>
      <c r="E46" s="22"/>
      <c r="F46" s="23">
        <f>SUM(C46,E46)</f>
        <v>180</v>
      </c>
      <c r="G46" s="21"/>
      <c r="H46" s="19">
        <f>C39</f>
        <v>0</v>
      </c>
      <c r="I46" s="23">
        <f>SUM(F46,H46)</f>
        <v>180</v>
      </c>
    </row>
    <row r="47" spans="2:9" ht="12.75">
      <c r="B47" s="24" t="str">
        <f>E2</f>
        <v>Баталова</v>
      </c>
      <c r="C47" s="18">
        <f>F40</f>
        <v>0</v>
      </c>
      <c r="D47" s="21"/>
      <c r="E47" s="22"/>
      <c r="F47" s="23">
        <f>SUM(E47,C47)</f>
        <v>0</v>
      </c>
      <c r="G47" s="21"/>
      <c r="H47" s="19">
        <f>F39</f>
        <v>0</v>
      </c>
      <c r="I47" s="23">
        <f>SUM(H47,F47)</f>
        <v>0</v>
      </c>
    </row>
    <row r="48" spans="2:9" ht="12.75">
      <c r="B48" s="24" t="str">
        <f>H2</f>
        <v>Зарембо</v>
      </c>
      <c r="C48" s="18">
        <f>I40</f>
        <v>110</v>
      </c>
      <c r="D48" s="21"/>
      <c r="E48" s="22"/>
      <c r="F48" s="23">
        <f>SUM(E48,C48)</f>
        <v>110</v>
      </c>
      <c r="G48" s="21"/>
      <c r="H48" s="19">
        <f>I39</f>
        <v>0</v>
      </c>
      <c r="I48" s="23">
        <f>SUM(H48,F48)</f>
        <v>110</v>
      </c>
    </row>
    <row r="49" spans="2:9" ht="12.75">
      <c r="B49" s="24" t="str">
        <f>K2</f>
        <v>Быстров</v>
      </c>
      <c r="C49" s="18">
        <f>L40</f>
        <v>30</v>
      </c>
      <c r="D49" s="21"/>
      <c r="E49" s="22"/>
      <c r="F49" s="23">
        <f>SUM(E49,C49)</f>
        <v>30</v>
      </c>
      <c r="G49" s="21"/>
      <c r="H49" s="19">
        <f>L39</f>
        <v>0</v>
      </c>
      <c r="I49" s="23">
        <f>SUM(H49,F49)</f>
        <v>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6" t="s">
        <v>19</v>
      </c>
      <c r="C2" s="67"/>
      <c r="D2" s="33"/>
      <c r="E2" s="66" t="s">
        <v>43</v>
      </c>
      <c r="F2" s="67"/>
      <c r="G2" s="34"/>
      <c r="H2" s="66" t="s">
        <v>44</v>
      </c>
      <c r="I2" s="67"/>
      <c r="J2" s="35"/>
      <c r="K2" s="66" t="s">
        <v>34</v>
      </c>
      <c r="L2" s="67"/>
    </row>
    <row r="3" spans="2:12" ht="150" customHeight="1" thickBot="1">
      <c r="B3" s="51">
        <f>C40</f>
        <v>120</v>
      </c>
      <c r="C3" s="52"/>
      <c r="D3" s="3"/>
      <c r="E3" s="51">
        <f>F40</f>
        <v>30</v>
      </c>
      <c r="F3" s="52"/>
      <c r="G3" s="3"/>
      <c r="H3" s="51">
        <f>I40</f>
        <v>50</v>
      </c>
      <c r="I3" s="52"/>
      <c r="K3" s="51">
        <f>L40</f>
        <v>90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-50</v>
      </c>
      <c r="C6" s="40"/>
      <c r="D6" s="53"/>
      <c r="E6" s="9">
        <v>20</v>
      </c>
      <c r="F6" s="9"/>
      <c r="G6" s="56"/>
      <c r="H6" s="9">
        <v>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10</v>
      </c>
      <c r="C7" s="40"/>
      <c r="D7" s="54"/>
      <c r="E7" s="9">
        <v>20</v>
      </c>
      <c r="F7" s="9"/>
      <c r="G7" s="57"/>
      <c r="H7" s="9">
        <v>40</v>
      </c>
      <c r="I7" s="40"/>
      <c r="J7" s="36"/>
      <c r="K7" s="9">
        <v>10</v>
      </c>
      <c r="L7" s="9"/>
      <c r="M7" s="12"/>
    </row>
    <row r="8" spans="1:13" s="11" customFormat="1" ht="11.25">
      <c r="A8" s="8"/>
      <c r="B8" s="9">
        <v>-30</v>
      </c>
      <c r="C8" s="40"/>
      <c r="D8" s="54"/>
      <c r="E8" s="9">
        <v>-40</v>
      </c>
      <c r="F8" s="9"/>
      <c r="G8" s="57"/>
      <c r="H8" s="9"/>
      <c r="I8" s="40"/>
      <c r="J8" s="36"/>
      <c r="K8" s="9">
        <v>10</v>
      </c>
      <c r="L8" s="9"/>
      <c r="M8" s="12"/>
    </row>
    <row r="9" spans="1:13" s="11" customFormat="1" ht="11.25">
      <c r="A9" s="8"/>
      <c r="B9" s="9">
        <v>40</v>
      </c>
      <c r="C9" s="40"/>
      <c r="D9" s="54"/>
      <c r="E9" s="9">
        <v>30</v>
      </c>
      <c r="F9" s="9"/>
      <c r="G9" s="57"/>
      <c r="H9" s="9"/>
      <c r="I9" s="40"/>
      <c r="J9" s="36"/>
      <c r="K9" s="9">
        <v>10</v>
      </c>
      <c r="L9" s="9"/>
      <c r="M9" s="12"/>
    </row>
    <row r="10" spans="1:13" s="11" customFormat="1" ht="11.25">
      <c r="A10" s="8"/>
      <c r="B10" s="9">
        <v>20</v>
      </c>
      <c r="C10" s="9"/>
      <c r="D10" s="55"/>
      <c r="E10" s="9"/>
      <c r="F10" s="9"/>
      <c r="G10" s="58"/>
      <c r="H10" s="9"/>
      <c r="I10" s="39"/>
      <c r="J10" s="36"/>
      <c r="K10" s="9">
        <v>40</v>
      </c>
      <c r="L10" s="9"/>
      <c r="M10" s="12"/>
    </row>
    <row r="11" spans="1:13" s="11" customFormat="1" ht="11.25">
      <c r="A11" s="8"/>
      <c r="B11" s="9">
        <v>40</v>
      </c>
      <c r="C11" s="9"/>
      <c r="D11" s="54"/>
      <c r="E11" s="9"/>
      <c r="F11" s="9"/>
      <c r="G11" s="56"/>
      <c r="H11" s="9"/>
      <c r="I11" s="9"/>
      <c r="J11" s="36"/>
      <c r="K11" s="9"/>
      <c r="L11" s="9"/>
      <c r="M11" s="12"/>
    </row>
    <row r="12" spans="1:13" s="11" customFormat="1" ht="11.25">
      <c r="A12" s="8"/>
      <c r="B12" s="9">
        <v>-10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50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20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30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120</v>
      </c>
      <c r="C38" s="25">
        <f>SUM(C6:C30)</f>
        <v>0</v>
      </c>
      <c r="D38" s="20"/>
      <c r="E38" s="30">
        <f>SUM(E6:E30)</f>
        <v>30</v>
      </c>
      <c r="F38" s="26">
        <f>SUM(F6:F30)</f>
        <v>0</v>
      </c>
      <c r="G38" s="20"/>
      <c r="H38" s="30">
        <f>SUM(H6:H30)</f>
        <v>50</v>
      </c>
      <c r="I38" s="26">
        <f>SUM(I6:I30)</f>
        <v>0</v>
      </c>
      <c r="K38" s="30">
        <f>SUM(K6:K30)</f>
        <v>90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120</v>
      </c>
      <c r="E40" s="32" t="s">
        <v>9</v>
      </c>
      <c r="F40" s="29">
        <f>SUM(E6:F35,F39)</f>
        <v>30</v>
      </c>
      <c r="H40" s="32" t="s">
        <v>9</v>
      </c>
      <c r="I40" s="29">
        <f>SUM(H6:I35,I39)</f>
        <v>50</v>
      </c>
      <c r="K40" s="32" t="s">
        <v>9</v>
      </c>
      <c r="L40" s="29">
        <f>SUM(K6:L35,L39)</f>
        <v>90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Ескевич</v>
      </c>
      <c r="C46" s="18">
        <f>C40</f>
        <v>120</v>
      </c>
      <c r="D46" s="21"/>
      <c r="E46" s="22"/>
      <c r="F46" s="23">
        <f>SUM(C46,E46)</f>
        <v>120</v>
      </c>
      <c r="G46" s="21"/>
      <c r="H46" s="19">
        <f>C39</f>
        <v>0</v>
      </c>
      <c r="I46" s="23">
        <f>SUM(F46,H46)</f>
        <v>120</v>
      </c>
    </row>
    <row r="47" spans="2:9" ht="12.75">
      <c r="B47" s="24" t="str">
        <f>E2</f>
        <v>Толмачев</v>
      </c>
      <c r="C47" s="18">
        <f>F40</f>
        <v>30</v>
      </c>
      <c r="D47" s="21"/>
      <c r="E47" s="22"/>
      <c r="F47" s="23">
        <f>SUM(E47,C47)</f>
        <v>30</v>
      </c>
      <c r="G47" s="21"/>
      <c r="H47" s="19">
        <f>F39</f>
        <v>0</v>
      </c>
      <c r="I47" s="23">
        <f>SUM(H47,F47)</f>
        <v>30</v>
      </c>
    </row>
    <row r="48" spans="2:9" ht="12.75">
      <c r="B48" s="24" t="str">
        <f>H2</f>
        <v>Васильев</v>
      </c>
      <c r="C48" s="18">
        <f>I40</f>
        <v>50</v>
      </c>
      <c r="D48" s="21"/>
      <c r="E48" s="22"/>
      <c r="F48" s="23">
        <f>SUM(E48,C48)</f>
        <v>50</v>
      </c>
      <c r="G48" s="21"/>
      <c r="H48" s="19">
        <f>I39</f>
        <v>0</v>
      </c>
      <c r="I48" s="23">
        <f>SUM(H48,F48)</f>
        <v>50</v>
      </c>
    </row>
    <row r="49" spans="2:9" ht="12.75">
      <c r="B49" s="24" t="str">
        <f>K2</f>
        <v>Шмелёв</v>
      </c>
      <c r="C49" s="18">
        <f>L40</f>
        <v>90</v>
      </c>
      <c r="D49" s="21"/>
      <c r="E49" s="22"/>
      <c r="F49" s="23">
        <f>SUM(E49,C49)</f>
        <v>90</v>
      </c>
      <c r="G49" s="21"/>
      <c r="H49" s="19">
        <f>L39</f>
        <v>0</v>
      </c>
      <c r="I49" s="23">
        <f>SUM(H49,F49)</f>
        <v>90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B20" sqref="B20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8" width="26.75390625" style="15" customWidth="1"/>
    <col min="9" max="9" width="28.1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46</v>
      </c>
      <c r="C2" s="63"/>
      <c r="D2" s="33"/>
      <c r="E2" s="68" t="s">
        <v>32</v>
      </c>
      <c r="F2" s="69"/>
      <c r="G2" s="34"/>
      <c r="H2" s="68" t="s">
        <v>45</v>
      </c>
      <c r="I2" s="69"/>
      <c r="J2" s="35"/>
      <c r="K2" s="49"/>
      <c r="L2" s="50"/>
    </row>
    <row r="3" spans="2:12" ht="162" customHeight="1" thickBot="1">
      <c r="B3" s="51">
        <f>SUM(B6:C25)</f>
        <v>450</v>
      </c>
      <c r="C3" s="52"/>
      <c r="D3" s="3"/>
      <c r="E3" s="51">
        <f>SUM(E6:F25)</f>
        <v>180</v>
      </c>
      <c r="F3" s="52"/>
      <c r="G3" s="3"/>
      <c r="H3" s="51">
        <f>SUM(H6:I25)</f>
        <v>10</v>
      </c>
      <c r="I3" s="52"/>
      <c r="K3" s="51">
        <f>SUM(K6:L25)</f>
        <v>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20</v>
      </c>
      <c r="C6" s="40"/>
      <c r="D6" s="53"/>
      <c r="E6" s="9">
        <v>10</v>
      </c>
      <c r="F6" s="9"/>
      <c r="G6" s="56"/>
      <c r="H6" s="9">
        <v>10</v>
      </c>
      <c r="I6" s="40"/>
      <c r="J6" s="36"/>
      <c r="K6" s="9"/>
      <c r="L6" s="9"/>
      <c r="M6" s="12"/>
    </row>
    <row r="7" spans="1:13" s="11" customFormat="1" ht="11.25">
      <c r="A7" s="8"/>
      <c r="B7" s="9">
        <v>30</v>
      </c>
      <c r="C7" s="40"/>
      <c r="D7" s="54"/>
      <c r="E7" s="9">
        <v>40</v>
      </c>
      <c r="F7" s="9"/>
      <c r="G7" s="57"/>
      <c r="H7" s="9">
        <v>10</v>
      </c>
      <c r="I7" s="40"/>
      <c r="J7" s="36"/>
      <c r="K7" s="9"/>
      <c r="L7" s="9"/>
      <c r="M7" s="12"/>
    </row>
    <row r="8" spans="1:13" s="11" customFormat="1" ht="11.25">
      <c r="A8" s="8"/>
      <c r="B8" s="9">
        <v>50</v>
      </c>
      <c r="C8" s="40"/>
      <c r="D8" s="54"/>
      <c r="E8" s="9">
        <v>50</v>
      </c>
      <c r="F8" s="9"/>
      <c r="G8" s="57"/>
      <c r="H8" s="9">
        <v>10</v>
      </c>
      <c r="I8" s="40"/>
      <c r="J8" s="36"/>
      <c r="K8" s="9"/>
      <c r="L8" s="9"/>
      <c r="M8" s="12"/>
    </row>
    <row r="9" spans="1:13" s="11" customFormat="1" ht="11.25">
      <c r="A9" s="8"/>
      <c r="B9" s="9">
        <v>20</v>
      </c>
      <c r="C9" s="40"/>
      <c r="D9" s="54"/>
      <c r="E9" s="9">
        <v>40</v>
      </c>
      <c r="F9" s="9"/>
      <c r="G9" s="57"/>
      <c r="H9" s="9">
        <v>20</v>
      </c>
      <c r="I9" s="40"/>
      <c r="J9" s="36"/>
      <c r="K9" s="9"/>
      <c r="L9" s="9"/>
      <c r="M9" s="12"/>
    </row>
    <row r="10" spans="1:13" s="11" customFormat="1" ht="11.25">
      <c r="A10" s="8"/>
      <c r="B10" s="9">
        <v>30</v>
      </c>
      <c r="C10" s="9"/>
      <c r="D10" s="55"/>
      <c r="E10" s="9">
        <v>40</v>
      </c>
      <c r="F10" s="9"/>
      <c r="G10" s="58"/>
      <c r="H10" s="9">
        <v>-50</v>
      </c>
      <c r="I10" s="39"/>
      <c r="J10" s="36"/>
      <c r="K10" s="9"/>
      <c r="L10" s="9"/>
      <c r="M10" s="12"/>
    </row>
    <row r="11" spans="1:13" s="11" customFormat="1" ht="11.25">
      <c r="A11" s="8"/>
      <c r="B11" s="9">
        <v>20</v>
      </c>
      <c r="C11" s="9"/>
      <c r="D11" s="54"/>
      <c r="E11" s="9"/>
      <c r="F11" s="9"/>
      <c r="G11" s="56"/>
      <c r="H11" s="9">
        <v>10</v>
      </c>
      <c r="I11" s="9"/>
      <c r="J11" s="36"/>
      <c r="K11" s="9"/>
      <c r="L11" s="9"/>
      <c r="M11" s="12"/>
    </row>
    <row r="12" spans="1:13" s="11" customFormat="1" ht="11.25">
      <c r="A12" s="8"/>
      <c r="B12" s="9">
        <v>40</v>
      </c>
      <c r="C12" s="9"/>
      <c r="D12" s="54"/>
      <c r="E12" s="9"/>
      <c r="F12" s="9"/>
      <c r="G12" s="57"/>
      <c r="H12" s="9"/>
      <c r="I12" s="9"/>
      <c r="J12" s="36"/>
      <c r="K12" s="9"/>
      <c r="L12" s="9"/>
      <c r="M12" s="12"/>
    </row>
    <row r="13" spans="1:13" s="11" customFormat="1" ht="11.25">
      <c r="A13" s="8"/>
      <c r="B13" s="9">
        <v>30</v>
      </c>
      <c r="C13" s="9"/>
      <c r="D13" s="54"/>
      <c r="E13" s="9"/>
      <c r="F13" s="9"/>
      <c r="G13" s="57"/>
      <c r="H13" s="9"/>
      <c r="I13" s="9"/>
      <c r="J13" s="36"/>
      <c r="K13" s="9"/>
      <c r="L13" s="9"/>
      <c r="M13" s="12"/>
    </row>
    <row r="14" spans="1:13" s="11" customFormat="1" ht="11.25">
      <c r="A14" s="8"/>
      <c r="B14" s="9">
        <v>50</v>
      </c>
      <c r="C14" s="9"/>
      <c r="D14" s="54"/>
      <c r="E14" s="9"/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>
        <v>10</v>
      </c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>
        <v>20</v>
      </c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>
        <v>30</v>
      </c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>
        <v>50</v>
      </c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>
        <v>50</v>
      </c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450</v>
      </c>
      <c r="C38" s="25">
        <f>SUM(C6:C30)</f>
        <v>0</v>
      </c>
      <c r="D38" s="20"/>
      <c r="E38" s="30">
        <f>SUM(E6:E30)</f>
        <v>180</v>
      </c>
      <c r="F38" s="26">
        <f>SUM(F6:F30)</f>
        <v>0</v>
      </c>
      <c r="G38" s="20"/>
      <c r="H38" s="30">
        <f>SUM(H6:H30)</f>
        <v>10</v>
      </c>
      <c r="I38" s="26">
        <f>SUM(I6:I30)</f>
        <v>0</v>
      </c>
      <c r="K38" s="30">
        <f>SUM(K6:K30)</f>
        <v>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450</v>
      </c>
      <c r="E40" s="32" t="s">
        <v>9</v>
      </c>
      <c r="F40" s="29">
        <f>SUM(E6:F35,F39)</f>
        <v>180</v>
      </c>
      <c r="H40" s="32" t="s">
        <v>9</v>
      </c>
      <c r="I40" s="29">
        <f>SUM(H6:I35,I39)</f>
        <v>10</v>
      </c>
      <c r="K40" s="32" t="s">
        <v>9</v>
      </c>
      <c r="L40" s="29">
        <f>SUM(K6:L35,L39)</f>
        <v>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Жарков</v>
      </c>
      <c r="C46" s="18">
        <f>C40</f>
        <v>450</v>
      </c>
      <c r="D46" s="21"/>
      <c r="E46" s="22"/>
      <c r="F46" s="23">
        <f>SUM(C46,E46)</f>
        <v>450</v>
      </c>
      <c r="G46" s="21"/>
      <c r="H46" s="19">
        <f>C39</f>
        <v>0</v>
      </c>
      <c r="I46" s="23">
        <f>SUM(F46,H46)</f>
        <v>450</v>
      </c>
    </row>
    <row r="47" spans="2:9" ht="12.75">
      <c r="B47" s="24" t="str">
        <f>E2</f>
        <v>Образовский</v>
      </c>
      <c r="C47" s="18">
        <f>F40</f>
        <v>180</v>
      </c>
      <c r="D47" s="21"/>
      <c r="E47" s="22"/>
      <c r="F47" s="23">
        <f>SUM(E47,C47)</f>
        <v>180</v>
      </c>
      <c r="G47" s="21"/>
      <c r="H47" s="19">
        <f>F39</f>
        <v>0</v>
      </c>
      <c r="I47" s="23">
        <f>SUM(H47,F47)</f>
        <v>180</v>
      </c>
    </row>
    <row r="48" spans="2:9" ht="12.75">
      <c r="B48" s="24" t="str">
        <f>H2</f>
        <v>Полторацкий</v>
      </c>
      <c r="C48" s="18">
        <f>I40</f>
        <v>10</v>
      </c>
      <c r="D48" s="21"/>
      <c r="E48" s="22"/>
      <c r="F48" s="23">
        <f>SUM(E48,C48)</f>
        <v>10</v>
      </c>
      <c r="G48" s="21"/>
      <c r="H48" s="19">
        <f>I39</f>
        <v>0</v>
      </c>
      <c r="I48" s="23">
        <f>SUM(H48,F48)</f>
        <v>10</v>
      </c>
    </row>
    <row r="49" spans="2:9" ht="12.75">
      <c r="B49" s="24">
        <f>K2</f>
        <v>0</v>
      </c>
      <c r="C49" s="18">
        <f>L40</f>
        <v>0</v>
      </c>
      <c r="D49" s="21"/>
      <c r="E49" s="22"/>
      <c r="F49" s="23">
        <f>SUM(E49,C49)</f>
        <v>0</v>
      </c>
      <c r="G49" s="21"/>
      <c r="H49" s="19">
        <f>L39</f>
        <v>0</v>
      </c>
      <c r="I49" s="23">
        <f>SUM(H49,F49)</f>
        <v>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  <mergeCell ref="G16:G20"/>
    <mergeCell ref="B3:C3"/>
    <mergeCell ref="E3:F3"/>
    <mergeCell ref="H3:I3"/>
    <mergeCell ref="D6:D10"/>
    <mergeCell ref="G6:G10"/>
    <mergeCell ref="A1:J1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H15" sqref="H15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24</v>
      </c>
      <c r="C2" s="63"/>
      <c r="D2" s="33"/>
      <c r="E2" s="68" t="s">
        <v>33</v>
      </c>
      <c r="F2" s="69"/>
      <c r="G2" s="34"/>
      <c r="H2" s="44" t="s">
        <v>47</v>
      </c>
      <c r="I2" s="45"/>
      <c r="J2" s="35"/>
      <c r="K2" s="64" t="s">
        <v>48</v>
      </c>
      <c r="L2" s="65"/>
    </row>
    <row r="3" spans="2:12" ht="172.5" customHeight="1" thickBot="1">
      <c r="B3" s="51">
        <f>C40</f>
        <v>60</v>
      </c>
      <c r="C3" s="52"/>
      <c r="D3" s="3"/>
      <c r="E3" s="51">
        <f>F40</f>
        <v>100</v>
      </c>
      <c r="F3" s="52"/>
      <c r="G3" s="3"/>
      <c r="H3" s="51">
        <f>I40</f>
        <v>90</v>
      </c>
      <c r="I3" s="52"/>
      <c r="K3" s="51">
        <f>L40</f>
        <v>160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50</v>
      </c>
      <c r="C6" s="40"/>
      <c r="D6" s="53"/>
      <c r="E6" s="9">
        <v>10</v>
      </c>
      <c r="F6" s="9"/>
      <c r="G6" s="56"/>
      <c r="H6" s="9">
        <v>30</v>
      </c>
      <c r="I6" s="40"/>
      <c r="J6" s="36"/>
      <c r="K6" s="9">
        <v>10</v>
      </c>
      <c r="L6" s="9"/>
      <c r="M6" s="12"/>
    </row>
    <row r="7" spans="1:13" s="11" customFormat="1" ht="11.25">
      <c r="A7" s="8"/>
      <c r="B7" s="9">
        <v>10</v>
      </c>
      <c r="C7" s="40"/>
      <c r="D7" s="54"/>
      <c r="E7" s="9">
        <v>20</v>
      </c>
      <c r="F7" s="9"/>
      <c r="G7" s="57"/>
      <c r="H7" s="9">
        <v>40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/>
      <c r="C8" s="40"/>
      <c r="D8" s="54"/>
      <c r="E8" s="9">
        <v>20</v>
      </c>
      <c r="F8" s="9"/>
      <c r="G8" s="57"/>
      <c r="H8" s="9">
        <v>10</v>
      </c>
      <c r="I8" s="40"/>
      <c r="J8" s="36"/>
      <c r="K8" s="9">
        <v>30</v>
      </c>
      <c r="L8" s="9"/>
      <c r="M8" s="12"/>
    </row>
    <row r="9" spans="1:13" s="11" customFormat="1" ht="11.25">
      <c r="A9" s="8"/>
      <c r="B9" s="9"/>
      <c r="C9" s="40"/>
      <c r="D9" s="54"/>
      <c r="E9" s="9">
        <v>40</v>
      </c>
      <c r="F9" s="9"/>
      <c r="G9" s="57"/>
      <c r="H9" s="9">
        <v>-30</v>
      </c>
      <c r="I9" s="40"/>
      <c r="J9" s="36"/>
      <c r="K9" s="9">
        <v>20</v>
      </c>
      <c r="L9" s="9"/>
      <c r="M9" s="12"/>
    </row>
    <row r="10" spans="1:13" s="11" customFormat="1" ht="11.25">
      <c r="A10" s="8"/>
      <c r="B10" s="9"/>
      <c r="C10" s="9"/>
      <c r="D10" s="55"/>
      <c r="E10" s="9">
        <v>10</v>
      </c>
      <c r="F10" s="9"/>
      <c r="G10" s="58"/>
      <c r="H10" s="9">
        <v>-50</v>
      </c>
      <c r="I10" s="39"/>
      <c r="J10" s="36"/>
      <c r="K10" s="9">
        <v>40</v>
      </c>
      <c r="L10" s="9"/>
      <c r="M10" s="12"/>
    </row>
    <row r="11" spans="1:13" s="11" customFormat="1" ht="11.25">
      <c r="A11" s="8"/>
      <c r="B11" s="9"/>
      <c r="C11" s="9"/>
      <c r="D11" s="54"/>
      <c r="E11" s="9"/>
      <c r="F11" s="9"/>
      <c r="G11" s="56"/>
      <c r="H11" s="9">
        <v>-10</v>
      </c>
      <c r="I11" s="9"/>
      <c r="J11" s="36"/>
      <c r="K11" s="9">
        <v>10</v>
      </c>
      <c r="L11" s="9"/>
      <c r="M11" s="12"/>
    </row>
    <row r="12" spans="1:13" s="11" customFormat="1" ht="11.25">
      <c r="A12" s="8"/>
      <c r="B12" s="9"/>
      <c r="C12" s="9"/>
      <c r="D12" s="54"/>
      <c r="E12" s="9"/>
      <c r="F12" s="9"/>
      <c r="G12" s="57"/>
      <c r="H12" s="9">
        <v>20</v>
      </c>
      <c r="I12" s="9"/>
      <c r="J12" s="36"/>
      <c r="K12" s="9">
        <v>30</v>
      </c>
      <c r="L12" s="9"/>
      <c r="M12" s="12"/>
    </row>
    <row r="13" spans="1:13" s="11" customFormat="1" ht="11.25">
      <c r="A13" s="8"/>
      <c r="B13" s="9"/>
      <c r="C13" s="9"/>
      <c r="D13" s="54"/>
      <c r="E13" s="9"/>
      <c r="F13" s="9"/>
      <c r="G13" s="57"/>
      <c r="H13" s="9">
        <v>30</v>
      </c>
      <c r="I13" s="9"/>
      <c r="J13" s="36"/>
      <c r="K13" s="9"/>
      <c r="L13" s="9"/>
      <c r="M13" s="12"/>
    </row>
    <row r="14" spans="1:13" s="11" customFormat="1" ht="11.25">
      <c r="A14" s="8"/>
      <c r="B14" s="9"/>
      <c r="C14" s="9"/>
      <c r="D14" s="54"/>
      <c r="E14" s="9"/>
      <c r="F14" s="9"/>
      <c r="G14" s="57"/>
      <c r="H14" s="9">
        <v>50</v>
      </c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54"/>
      <c r="E15" s="9"/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/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60</v>
      </c>
      <c r="C38" s="25">
        <f>SUM(C6:C30)</f>
        <v>0</v>
      </c>
      <c r="D38" s="20"/>
      <c r="E38" s="30">
        <f>SUM(E6:E30)</f>
        <v>100</v>
      </c>
      <c r="F38" s="26">
        <f>SUM(F6:F30)</f>
        <v>0</v>
      </c>
      <c r="G38" s="20"/>
      <c r="H38" s="30">
        <f>SUM(H6:H30)</f>
        <v>90</v>
      </c>
      <c r="I38" s="26">
        <f>SUM(I6:I30)</f>
        <v>0</v>
      </c>
      <c r="K38" s="30">
        <f>SUM(K6:K30)</f>
        <v>160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60</v>
      </c>
      <c r="E40" s="32" t="s">
        <v>9</v>
      </c>
      <c r="F40" s="29">
        <f>SUM(E6:F35,F39)</f>
        <v>100</v>
      </c>
      <c r="H40" s="32" t="s">
        <v>9</v>
      </c>
      <c r="I40" s="29">
        <f>SUM(H6:I35,I39)</f>
        <v>90</v>
      </c>
      <c r="K40" s="32" t="s">
        <v>9</v>
      </c>
      <c r="L40" s="29">
        <f>SUM(K6:L35,L39)</f>
        <v>160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Аракчеев</v>
      </c>
      <c r="C46" s="18">
        <f>C40</f>
        <v>60</v>
      </c>
      <c r="D46" s="21"/>
      <c r="E46" s="22"/>
      <c r="F46" s="23">
        <f>SUM(C46,E46)</f>
        <v>60</v>
      </c>
      <c r="G46" s="21"/>
      <c r="H46" s="19">
        <f>C39</f>
        <v>0</v>
      </c>
      <c r="I46" s="23">
        <f>SUM(F46,H46)</f>
        <v>60</v>
      </c>
    </row>
    <row r="47" spans="2:9" ht="12.75">
      <c r="B47" s="24" t="str">
        <f>E2</f>
        <v>Марцинкевич</v>
      </c>
      <c r="C47" s="18">
        <f>F40</f>
        <v>100</v>
      </c>
      <c r="D47" s="21"/>
      <c r="E47" s="22"/>
      <c r="F47" s="23">
        <f>SUM(E47,C47)</f>
        <v>100</v>
      </c>
      <c r="G47" s="21"/>
      <c r="H47" s="19">
        <f>F39</f>
        <v>0</v>
      </c>
      <c r="I47" s="23">
        <f>SUM(H47,F47)</f>
        <v>100</v>
      </c>
    </row>
    <row r="48" spans="2:9" ht="12.75">
      <c r="B48" s="24" t="str">
        <f>H2</f>
        <v>Харитонов</v>
      </c>
      <c r="C48" s="18">
        <f>I40</f>
        <v>90</v>
      </c>
      <c r="D48" s="21"/>
      <c r="E48" s="22"/>
      <c r="F48" s="23">
        <f>SUM(E48,C48)</f>
        <v>90</v>
      </c>
      <c r="G48" s="21"/>
      <c r="H48" s="19">
        <f>I39</f>
        <v>0</v>
      </c>
      <c r="I48" s="23">
        <f>SUM(H48,F48)</f>
        <v>90</v>
      </c>
    </row>
    <row r="49" spans="2:9" ht="12.75">
      <c r="B49" s="24" t="str">
        <f>K2</f>
        <v>Хохлова</v>
      </c>
      <c r="C49" s="18">
        <f>L40</f>
        <v>160</v>
      </c>
      <c r="D49" s="21"/>
      <c r="E49" s="22"/>
      <c r="F49" s="23">
        <f>SUM(E49,C49)</f>
        <v>160</v>
      </c>
      <c r="G49" s="21"/>
      <c r="H49" s="19">
        <f>L39</f>
        <v>0</v>
      </c>
      <c r="I49" s="23">
        <f>SUM(H49,F49)</f>
        <v>160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E17" sqref="E17"/>
    </sheetView>
  </sheetViews>
  <sheetFormatPr defaultColWidth="9.00390625" defaultRowHeight="12.75"/>
  <cols>
    <col min="1" max="1" width="0.875" style="2" customWidth="1"/>
    <col min="2" max="3" width="26.75390625" style="15" customWidth="1"/>
    <col min="4" max="4" width="1.25" style="16" customWidth="1"/>
    <col min="5" max="6" width="26.75390625" style="15" customWidth="1"/>
    <col min="7" max="7" width="1.25" style="16" customWidth="1"/>
    <col min="8" max="9" width="26.75390625" style="15" customWidth="1"/>
    <col min="10" max="10" width="0.875" style="1" customWidth="1"/>
    <col min="11" max="12" width="26.75390625" style="0" customWidth="1"/>
    <col min="13" max="13" width="13.25390625" style="1" customWidth="1"/>
  </cols>
  <sheetData>
    <row r="1" spans="1:10" ht="16.5" thickBo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</row>
    <row r="2" spans="2:12" ht="75" customHeight="1" thickBot="1">
      <c r="B2" s="62" t="s">
        <v>20</v>
      </c>
      <c r="C2" s="63"/>
      <c r="D2" s="33"/>
      <c r="E2" s="46" t="s">
        <v>37</v>
      </c>
      <c r="F2" s="47"/>
      <c r="G2" s="34"/>
      <c r="H2" s="62" t="s">
        <v>39</v>
      </c>
      <c r="I2" s="63"/>
      <c r="J2" s="35"/>
      <c r="K2" s="62" t="s">
        <v>31</v>
      </c>
      <c r="L2" s="63"/>
    </row>
    <row r="3" spans="2:12" ht="198.75" customHeight="1" thickBot="1">
      <c r="B3" s="51">
        <f>C40</f>
        <v>10</v>
      </c>
      <c r="C3" s="52"/>
      <c r="D3" s="3"/>
      <c r="E3" s="51">
        <f>F40</f>
        <v>270</v>
      </c>
      <c r="F3" s="52"/>
      <c r="G3" s="3"/>
      <c r="H3" s="51">
        <f>I40</f>
        <v>150</v>
      </c>
      <c r="I3" s="52"/>
      <c r="K3" s="51">
        <f>L40</f>
        <v>130</v>
      </c>
      <c r="L3" s="52"/>
    </row>
    <row r="4" spans="1:13" s="6" customFormat="1" ht="4.5" customHeight="1">
      <c r="A4" s="4"/>
      <c r="B4" s="17"/>
      <c r="C4" s="17"/>
      <c r="D4" s="3"/>
      <c r="E4" s="17"/>
      <c r="F4" s="17"/>
      <c r="G4" s="3"/>
      <c r="H4" s="17"/>
      <c r="I4" s="17"/>
      <c r="J4" s="5"/>
      <c r="K4" s="17"/>
      <c r="L4" s="17"/>
      <c r="M4" s="5"/>
    </row>
    <row r="5" spans="1:13" s="6" customFormat="1" ht="11.25" customHeight="1">
      <c r="A5" s="4"/>
      <c r="B5" s="7"/>
      <c r="C5" s="7"/>
      <c r="D5" s="37"/>
      <c r="E5" s="7"/>
      <c r="F5" s="7"/>
      <c r="G5" s="37"/>
      <c r="H5" s="7"/>
      <c r="I5" s="7"/>
      <c r="J5" s="38"/>
      <c r="K5" s="7"/>
      <c r="L5" s="7"/>
      <c r="M5" s="5"/>
    </row>
    <row r="6" spans="1:13" s="11" customFormat="1" ht="11.25">
      <c r="A6" s="8"/>
      <c r="B6" s="9">
        <v>-10</v>
      </c>
      <c r="C6" s="40"/>
      <c r="D6" s="53"/>
      <c r="E6" s="9">
        <v>10</v>
      </c>
      <c r="F6" s="9"/>
      <c r="G6" s="56"/>
      <c r="H6" s="9">
        <v>-10</v>
      </c>
      <c r="I6" s="40"/>
      <c r="J6" s="36"/>
      <c r="K6" s="9">
        <v>20</v>
      </c>
      <c r="L6" s="9"/>
      <c r="M6" s="12"/>
    </row>
    <row r="7" spans="1:13" s="11" customFormat="1" ht="11.25">
      <c r="A7" s="8"/>
      <c r="B7" s="9">
        <v>-10</v>
      </c>
      <c r="C7" s="40"/>
      <c r="D7" s="54"/>
      <c r="E7" s="9">
        <v>30</v>
      </c>
      <c r="F7" s="9"/>
      <c r="G7" s="57"/>
      <c r="H7" s="9">
        <v>10</v>
      </c>
      <c r="I7" s="40"/>
      <c r="J7" s="36"/>
      <c r="K7" s="9">
        <v>20</v>
      </c>
      <c r="L7" s="9"/>
      <c r="M7" s="12"/>
    </row>
    <row r="8" spans="1:13" s="11" customFormat="1" ht="11.25">
      <c r="A8" s="8"/>
      <c r="B8" s="9">
        <v>30</v>
      </c>
      <c r="C8" s="40"/>
      <c r="D8" s="54"/>
      <c r="E8" s="9">
        <v>-20</v>
      </c>
      <c r="F8" s="9"/>
      <c r="G8" s="57"/>
      <c r="H8" s="9">
        <v>40</v>
      </c>
      <c r="I8" s="40"/>
      <c r="J8" s="36"/>
      <c r="K8" s="9">
        <v>10</v>
      </c>
      <c r="L8" s="9"/>
      <c r="M8" s="12"/>
    </row>
    <row r="9" spans="1:13" s="11" customFormat="1" ht="11.25">
      <c r="A9" s="8"/>
      <c r="B9" s="9"/>
      <c r="C9" s="40"/>
      <c r="D9" s="54"/>
      <c r="E9" s="9">
        <v>30</v>
      </c>
      <c r="F9" s="9"/>
      <c r="G9" s="57"/>
      <c r="H9" s="9">
        <v>20</v>
      </c>
      <c r="I9" s="40"/>
      <c r="J9" s="36"/>
      <c r="K9" s="9">
        <v>-10</v>
      </c>
      <c r="L9" s="9"/>
      <c r="M9" s="12"/>
    </row>
    <row r="10" spans="1:13" s="11" customFormat="1" ht="11.25">
      <c r="A10" s="8"/>
      <c r="B10" s="9"/>
      <c r="C10" s="9"/>
      <c r="D10" s="55"/>
      <c r="E10" s="9">
        <v>40</v>
      </c>
      <c r="F10" s="9"/>
      <c r="G10" s="58"/>
      <c r="H10" s="9">
        <v>50</v>
      </c>
      <c r="I10" s="39"/>
      <c r="J10" s="36"/>
      <c r="K10" s="9">
        <v>10</v>
      </c>
      <c r="L10" s="9"/>
      <c r="M10" s="12"/>
    </row>
    <row r="11" spans="1:13" s="11" customFormat="1" ht="11.25">
      <c r="A11" s="8"/>
      <c r="B11" s="9"/>
      <c r="C11" s="9"/>
      <c r="D11" s="54"/>
      <c r="E11" s="9">
        <v>50</v>
      </c>
      <c r="F11" s="9"/>
      <c r="G11" s="56"/>
      <c r="H11" s="9">
        <v>10</v>
      </c>
      <c r="I11" s="9"/>
      <c r="J11" s="36"/>
      <c r="K11" s="9">
        <v>20</v>
      </c>
      <c r="L11" s="9"/>
      <c r="M11" s="12"/>
    </row>
    <row r="12" spans="1:13" s="11" customFormat="1" ht="11.25">
      <c r="A12" s="8"/>
      <c r="B12" s="9"/>
      <c r="C12" s="9"/>
      <c r="D12" s="54"/>
      <c r="E12" s="9">
        <v>20</v>
      </c>
      <c r="F12" s="9"/>
      <c r="G12" s="57"/>
      <c r="H12" s="9">
        <v>30</v>
      </c>
      <c r="I12" s="9"/>
      <c r="J12" s="36"/>
      <c r="K12" s="9">
        <v>40</v>
      </c>
      <c r="L12" s="9"/>
      <c r="M12" s="12"/>
    </row>
    <row r="13" spans="1:13" s="11" customFormat="1" ht="11.25">
      <c r="A13" s="8"/>
      <c r="B13" s="9"/>
      <c r="C13" s="9"/>
      <c r="D13" s="54"/>
      <c r="E13" s="9">
        <v>20</v>
      </c>
      <c r="F13" s="9"/>
      <c r="G13" s="57"/>
      <c r="H13" s="9"/>
      <c r="I13" s="9"/>
      <c r="J13" s="36"/>
      <c r="K13" s="9">
        <v>20</v>
      </c>
      <c r="L13" s="9"/>
      <c r="M13" s="12"/>
    </row>
    <row r="14" spans="1:13" s="11" customFormat="1" ht="11.25">
      <c r="A14" s="8"/>
      <c r="B14" s="9"/>
      <c r="C14" s="9"/>
      <c r="D14" s="54"/>
      <c r="E14" s="9">
        <v>10</v>
      </c>
      <c r="F14" s="9"/>
      <c r="G14" s="57"/>
      <c r="H14" s="9"/>
      <c r="I14" s="9"/>
      <c r="J14" s="36"/>
      <c r="K14" s="9"/>
      <c r="L14" s="9"/>
      <c r="M14" s="12"/>
    </row>
    <row r="15" spans="1:13" s="11" customFormat="1" ht="11.25">
      <c r="A15" s="8"/>
      <c r="B15" s="9"/>
      <c r="C15" s="9"/>
      <c r="D15" s="54"/>
      <c r="E15" s="9">
        <v>30</v>
      </c>
      <c r="F15" s="9"/>
      <c r="G15" s="58"/>
      <c r="H15" s="9"/>
      <c r="I15" s="9"/>
      <c r="J15" s="36"/>
      <c r="K15" s="9"/>
      <c r="L15" s="9"/>
      <c r="M15" s="12"/>
    </row>
    <row r="16" spans="1:13" s="11" customFormat="1" ht="11.25" customHeight="1">
      <c r="A16" s="8"/>
      <c r="B16" s="9"/>
      <c r="C16" s="9"/>
      <c r="D16" s="53"/>
      <c r="E16" s="9">
        <v>50</v>
      </c>
      <c r="F16" s="9"/>
      <c r="G16" s="56"/>
      <c r="H16" s="9"/>
      <c r="I16" s="9"/>
      <c r="J16" s="36"/>
      <c r="K16" s="9"/>
      <c r="L16" s="9"/>
      <c r="M16" s="12"/>
    </row>
    <row r="17" spans="1:13" s="11" customFormat="1" ht="11.25">
      <c r="A17" s="8"/>
      <c r="B17" s="9"/>
      <c r="C17" s="9"/>
      <c r="D17" s="54"/>
      <c r="E17" s="9"/>
      <c r="F17" s="9"/>
      <c r="G17" s="57"/>
      <c r="H17" s="9"/>
      <c r="I17" s="9"/>
      <c r="J17" s="36"/>
      <c r="K17" s="9"/>
      <c r="L17" s="9"/>
      <c r="M17" s="12"/>
    </row>
    <row r="18" spans="1:13" s="11" customFormat="1" ht="11.25">
      <c r="A18" s="8"/>
      <c r="B18" s="9"/>
      <c r="C18" s="9"/>
      <c r="D18" s="54"/>
      <c r="E18" s="9"/>
      <c r="F18" s="9"/>
      <c r="G18" s="57"/>
      <c r="H18" s="9"/>
      <c r="I18" s="9"/>
      <c r="J18" s="36"/>
      <c r="K18" s="9"/>
      <c r="L18" s="9"/>
      <c r="M18" s="12"/>
    </row>
    <row r="19" spans="1:13" s="11" customFormat="1" ht="11.25">
      <c r="A19" s="8"/>
      <c r="B19" s="9"/>
      <c r="C19" s="9"/>
      <c r="D19" s="54"/>
      <c r="E19" s="9"/>
      <c r="F19" s="9"/>
      <c r="G19" s="57"/>
      <c r="H19" s="9"/>
      <c r="I19" s="9"/>
      <c r="J19" s="36"/>
      <c r="K19" s="9"/>
      <c r="L19" s="9"/>
      <c r="M19" s="12"/>
    </row>
    <row r="20" spans="1:13" s="11" customFormat="1" ht="11.25">
      <c r="A20" s="8"/>
      <c r="B20" s="9"/>
      <c r="C20" s="9"/>
      <c r="D20" s="55"/>
      <c r="E20" s="9"/>
      <c r="F20" s="9"/>
      <c r="G20" s="58"/>
      <c r="H20" s="9"/>
      <c r="I20" s="9"/>
      <c r="J20" s="36"/>
      <c r="K20" s="9"/>
      <c r="L20" s="9"/>
      <c r="M20" s="12"/>
    </row>
    <row r="21" spans="1:13" s="11" customFormat="1" ht="11.25">
      <c r="A21" s="8"/>
      <c r="B21" s="9"/>
      <c r="C21" s="9"/>
      <c r="D21" s="54"/>
      <c r="E21" s="9"/>
      <c r="F21" s="9"/>
      <c r="G21" s="56"/>
      <c r="H21" s="9"/>
      <c r="I21" s="9"/>
      <c r="J21" s="36"/>
      <c r="K21" s="9"/>
      <c r="L21" s="9"/>
      <c r="M21" s="12"/>
    </row>
    <row r="22" spans="1:13" s="11" customFormat="1" ht="11.25" customHeight="1">
      <c r="A22" s="8"/>
      <c r="B22" s="9"/>
      <c r="C22" s="9"/>
      <c r="D22" s="54"/>
      <c r="E22" s="9"/>
      <c r="F22" s="9"/>
      <c r="G22" s="57"/>
      <c r="H22" s="9"/>
      <c r="I22" s="9"/>
      <c r="J22" s="36"/>
      <c r="K22" s="9"/>
      <c r="L22" s="9"/>
      <c r="M22" s="12"/>
    </row>
    <row r="23" spans="1:13" s="11" customFormat="1" ht="11.25">
      <c r="A23" s="8"/>
      <c r="B23" s="9"/>
      <c r="C23" s="9"/>
      <c r="D23" s="54"/>
      <c r="E23" s="9"/>
      <c r="F23" s="9"/>
      <c r="G23" s="57"/>
      <c r="H23" s="9"/>
      <c r="I23" s="9"/>
      <c r="J23" s="36"/>
      <c r="K23" s="9"/>
      <c r="L23" s="9"/>
      <c r="M23" s="12"/>
    </row>
    <row r="24" spans="1:13" s="11" customFormat="1" ht="11.25" customHeight="1">
      <c r="A24" s="8"/>
      <c r="B24" s="9"/>
      <c r="C24" s="9"/>
      <c r="D24" s="54"/>
      <c r="E24" s="9"/>
      <c r="F24" s="9"/>
      <c r="G24" s="57"/>
      <c r="H24" s="9"/>
      <c r="I24" s="9"/>
      <c r="J24" s="36"/>
      <c r="K24" s="9"/>
      <c r="L24" s="9"/>
      <c r="M24" s="12"/>
    </row>
    <row r="25" spans="1:13" s="11" customFormat="1" ht="11.25" customHeight="1">
      <c r="A25" s="8"/>
      <c r="B25" s="9"/>
      <c r="C25" s="9"/>
      <c r="D25" s="54"/>
      <c r="E25" s="9"/>
      <c r="F25" s="9"/>
      <c r="G25" s="58"/>
      <c r="H25" s="9"/>
      <c r="I25" s="9"/>
      <c r="J25" s="36"/>
      <c r="K25" s="9"/>
      <c r="L25" s="9"/>
      <c r="M25" s="12"/>
    </row>
    <row r="26" spans="1:13" s="11" customFormat="1" ht="11.25" customHeight="1" hidden="1">
      <c r="A26" s="8"/>
      <c r="B26" s="9"/>
      <c r="C26" s="9"/>
      <c r="D26" s="53"/>
      <c r="E26" s="9"/>
      <c r="F26" s="9"/>
      <c r="G26" s="56"/>
      <c r="H26" s="9"/>
      <c r="I26" s="9"/>
      <c r="J26" s="36"/>
      <c r="K26" s="9"/>
      <c r="L26" s="9"/>
      <c r="M26" s="12"/>
    </row>
    <row r="27" spans="1:13" s="11" customFormat="1" ht="11.25" customHeight="1" hidden="1">
      <c r="A27" s="8"/>
      <c r="B27" s="9"/>
      <c r="C27" s="9"/>
      <c r="D27" s="54"/>
      <c r="E27" s="9"/>
      <c r="F27" s="9"/>
      <c r="G27" s="57"/>
      <c r="H27" s="9"/>
      <c r="I27" s="9"/>
      <c r="J27" s="36"/>
      <c r="K27" s="9"/>
      <c r="L27" s="9"/>
      <c r="M27" s="12"/>
    </row>
    <row r="28" spans="1:13" s="11" customFormat="1" ht="11.25" customHeight="1" hidden="1">
      <c r="A28" s="8"/>
      <c r="B28" s="9"/>
      <c r="C28" s="9"/>
      <c r="D28" s="54"/>
      <c r="E28" s="9"/>
      <c r="F28" s="9"/>
      <c r="G28" s="57"/>
      <c r="H28" s="9"/>
      <c r="I28" s="9"/>
      <c r="J28" s="36"/>
      <c r="K28" s="9"/>
      <c r="L28" s="9"/>
      <c r="M28" s="12"/>
    </row>
    <row r="29" spans="1:13" s="11" customFormat="1" ht="11.25" customHeight="1" hidden="1">
      <c r="A29" s="8"/>
      <c r="B29" s="9"/>
      <c r="C29" s="9"/>
      <c r="D29" s="54"/>
      <c r="E29" s="9"/>
      <c r="F29" s="9"/>
      <c r="G29" s="57"/>
      <c r="H29" s="9"/>
      <c r="I29" s="9"/>
      <c r="J29" s="36"/>
      <c r="K29" s="9"/>
      <c r="L29" s="9"/>
      <c r="M29" s="12"/>
    </row>
    <row r="30" spans="1:13" s="11" customFormat="1" ht="11.25" customHeight="1" hidden="1">
      <c r="A30" s="8"/>
      <c r="B30" s="9"/>
      <c r="C30" s="9"/>
      <c r="D30" s="55"/>
      <c r="E30" s="9"/>
      <c r="F30" s="9"/>
      <c r="G30" s="58"/>
      <c r="H30" s="9"/>
      <c r="I30" s="9"/>
      <c r="J30" s="36"/>
      <c r="K30" s="9"/>
      <c r="L30" s="9"/>
      <c r="M30" s="12"/>
    </row>
    <row r="31" spans="2:12" ht="11.25" customHeight="1" hidden="1">
      <c r="B31" s="9"/>
      <c r="C31" s="10"/>
      <c r="D31" s="13"/>
      <c r="E31" s="9"/>
      <c r="F31" s="10"/>
      <c r="G31" s="14"/>
      <c r="H31" s="9"/>
      <c r="I31" s="10"/>
      <c r="K31" s="9"/>
      <c r="L31" s="10"/>
    </row>
    <row r="32" spans="2:12" ht="11.25" customHeight="1" hidden="1">
      <c r="B32" s="9"/>
      <c r="C32" s="10"/>
      <c r="D32" s="13"/>
      <c r="E32" s="9"/>
      <c r="F32" s="10"/>
      <c r="G32" s="14"/>
      <c r="H32" s="9"/>
      <c r="I32" s="10"/>
      <c r="K32" s="9"/>
      <c r="L32" s="10"/>
    </row>
    <row r="33" spans="2:12" ht="11.25" customHeight="1" hidden="1">
      <c r="B33" s="9"/>
      <c r="C33" s="10"/>
      <c r="D33" s="13"/>
      <c r="E33" s="9"/>
      <c r="F33" s="10"/>
      <c r="G33" s="14"/>
      <c r="H33" s="9"/>
      <c r="I33" s="10"/>
      <c r="K33" s="9"/>
      <c r="L33" s="10"/>
    </row>
    <row r="34" spans="2:12" ht="12.75" customHeight="1" hidden="1">
      <c r="B34" s="9"/>
      <c r="C34" s="10"/>
      <c r="D34" s="13"/>
      <c r="E34" s="9"/>
      <c r="F34" s="10"/>
      <c r="G34" s="14"/>
      <c r="H34" s="9"/>
      <c r="I34" s="10"/>
      <c r="K34" s="9"/>
      <c r="L34" s="10"/>
    </row>
    <row r="35" spans="2:12" ht="12.75" customHeight="1" hidden="1">
      <c r="B35" s="9"/>
      <c r="C35" s="10"/>
      <c r="D35" s="13"/>
      <c r="E35" s="9"/>
      <c r="F35" s="10"/>
      <c r="G35" s="14"/>
      <c r="H35" s="9"/>
      <c r="I35" s="10"/>
      <c r="K35" s="9"/>
      <c r="L35" s="10"/>
    </row>
    <row r="36" spans="11:12" ht="12.75">
      <c r="K36" s="15"/>
      <c r="L36" s="15"/>
    </row>
    <row r="37" spans="11:12" ht="13.5" thickBot="1">
      <c r="K37" s="15"/>
      <c r="L37" s="15"/>
    </row>
    <row r="38" spans="2:12" ht="22.5" thickBot="1">
      <c r="B38" s="30">
        <f>SUM(B6:B30)</f>
        <v>10</v>
      </c>
      <c r="C38" s="25">
        <f>SUM(C6:C30)</f>
        <v>0</v>
      </c>
      <c r="D38" s="20"/>
      <c r="E38" s="30">
        <f>SUM(E6:E30)</f>
        <v>270</v>
      </c>
      <c r="F38" s="26">
        <f>SUM(F6:F30)</f>
        <v>0</v>
      </c>
      <c r="G38" s="20"/>
      <c r="H38" s="30">
        <f>SUM(H6:H30)</f>
        <v>150</v>
      </c>
      <c r="I38" s="26">
        <f>SUM(I6:I30)</f>
        <v>0</v>
      </c>
      <c r="K38" s="30">
        <f>SUM(K6:K30)</f>
        <v>130</v>
      </c>
      <c r="L38" s="26">
        <f>SUM(L6:L30)</f>
        <v>0</v>
      </c>
    </row>
    <row r="39" spans="2:12" ht="21" thickBot="1">
      <c r="B39" s="31"/>
      <c r="C39" s="28"/>
      <c r="E39" s="31"/>
      <c r="F39" s="27"/>
      <c r="H39" s="31"/>
      <c r="I39" s="27"/>
      <c r="K39" s="31"/>
      <c r="L39" s="27"/>
    </row>
    <row r="40" spans="2:12" ht="24" thickBot="1">
      <c r="B40" s="32" t="s">
        <v>9</v>
      </c>
      <c r="C40" s="29">
        <f>SUM(B6:C35,C39)</f>
        <v>10</v>
      </c>
      <c r="E40" s="32" t="s">
        <v>9</v>
      </c>
      <c r="F40" s="29">
        <f>SUM(E6:F35,F39)</f>
        <v>270</v>
      </c>
      <c r="H40" s="32" t="s">
        <v>9</v>
      </c>
      <c r="I40" s="29">
        <f>SUM(H6:I35,I39)</f>
        <v>150</v>
      </c>
      <c r="K40" s="32" t="s">
        <v>9</v>
      </c>
      <c r="L40" s="29">
        <f>SUM(K6:L35,L39)</f>
        <v>130</v>
      </c>
    </row>
    <row r="44" spans="2:12" ht="12.75">
      <c r="B44" s="59" t="s">
        <v>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9:12" ht="12.75">
      <c r="I45" s="15" t="s">
        <v>7</v>
      </c>
      <c r="K45" s="15"/>
      <c r="L45" s="15"/>
    </row>
    <row r="46" spans="2:9" ht="12.75">
      <c r="B46" s="24" t="str">
        <f>B2</f>
        <v>Родыгин</v>
      </c>
      <c r="C46" s="18">
        <f>C40</f>
        <v>10</v>
      </c>
      <c r="D46" s="21"/>
      <c r="E46" s="22"/>
      <c r="F46" s="23">
        <f>SUM(C46,E46)</f>
        <v>10</v>
      </c>
      <c r="G46" s="21"/>
      <c r="H46" s="19">
        <f>C39</f>
        <v>0</v>
      </c>
      <c r="I46" s="23">
        <f>SUM(F46,H46)</f>
        <v>10</v>
      </c>
    </row>
    <row r="47" spans="2:9" ht="12.75">
      <c r="B47" s="24" t="str">
        <f>E2</f>
        <v>Тимошенко</v>
      </c>
      <c r="C47" s="18">
        <f>F40</f>
        <v>270</v>
      </c>
      <c r="D47" s="21"/>
      <c r="E47" s="22"/>
      <c r="F47" s="23">
        <f>SUM(E47,C47)</f>
        <v>270</v>
      </c>
      <c r="G47" s="21"/>
      <c r="H47" s="19">
        <f>F39</f>
        <v>0</v>
      </c>
      <c r="I47" s="23">
        <f>SUM(H47,F47)</f>
        <v>270</v>
      </c>
    </row>
    <row r="48" spans="2:9" ht="12.75">
      <c r="B48" s="24" t="str">
        <f>H2</f>
        <v>Русакова</v>
      </c>
      <c r="C48" s="18">
        <f>I40</f>
        <v>150</v>
      </c>
      <c r="D48" s="21"/>
      <c r="E48" s="22"/>
      <c r="F48" s="23">
        <f>SUM(E48,C48)</f>
        <v>150</v>
      </c>
      <c r="G48" s="21"/>
      <c r="H48" s="19">
        <f>I39</f>
        <v>0</v>
      </c>
      <c r="I48" s="23">
        <f>SUM(H48,F48)</f>
        <v>150</v>
      </c>
    </row>
    <row r="49" spans="2:9" ht="12.75">
      <c r="B49" s="24" t="str">
        <f>K2</f>
        <v>Друзяка</v>
      </c>
      <c r="C49" s="18">
        <f>L40</f>
        <v>130</v>
      </c>
      <c r="D49" s="21"/>
      <c r="E49" s="22"/>
      <c r="F49" s="23">
        <f>SUM(E49,C49)</f>
        <v>130</v>
      </c>
      <c r="G49" s="21"/>
      <c r="H49" s="19">
        <f>L39</f>
        <v>0</v>
      </c>
      <c r="I49" s="23">
        <f>SUM(H49,F49)</f>
        <v>130</v>
      </c>
    </row>
    <row r="53" spans="3:9" ht="12.75">
      <c r="C53" s="9" t="s">
        <v>18</v>
      </c>
      <c r="I53" s="9" t="s">
        <v>18</v>
      </c>
    </row>
    <row r="54" spans="3:9" ht="12.75">
      <c r="C54" s="9"/>
      <c r="I54" s="9"/>
    </row>
    <row r="55" spans="3:9" ht="12.75">
      <c r="C55" s="9"/>
      <c r="I55" s="9"/>
    </row>
    <row r="56" spans="3:9" ht="12.75">
      <c r="C56" s="9"/>
      <c r="I56" s="9"/>
    </row>
    <row r="57" spans="3:9" ht="12.75">
      <c r="C57" s="9"/>
      <c r="I57" s="9"/>
    </row>
    <row r="58" spans="3:9" ht="12.75">
      <c r="C58" s="9"/>
      <c r="I58" s="9"/>
    </row>
  </sheetData>
  <mergeCells count="20">
    <mergeCell ref="A1:J1"/>
    <mergeCell ref="B2:C2"/>
    <mergeCell ref="E2:F2"/>
    <mergeCell ref="H2:I2"/>
    <mergeCell ref="G16:G20"/>
    <mergeCell ref="B3:C3"/>
    <mergeCell ref="E3:F3"/>
    <mergeCell ref="H3:I3"/>
    <mergeCell ref="D6:D10"/>
    <mergeCell ref="G6:G10"/>
    <mergeCell ref="K2:L2"/>
    <mergeCell ref="K3:L3"/>
    <mergeCell ref="B44:L44"/>
    <mergeCell ref="D21:D25"/>
    <mergeCell ref="G21:G25"/>
    <mergeCell ref="D26:D30"/>
    <mergeCell ref="G26:G30"/>
    <mergeCell ref="D11:D15"/>
    <mergeCell ref="G11:G15"/>
    <mergeCell ref="D16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Yeskevitch</dc:creator>
  <cp:keywords/>
  <dc:description/>
  <cp:lastModifiedBy>Alexander</cp:lastModifiedBy>
  <dcterms:created xsi:type="dcterms:W3CDTF">2008-03-29T19:53:34Z</dcterms:created>
  <dcterms:modified xsi:type="dcterms:W3CDTF">2013-05-26T10:25:37Z</dcterms:modified>
  <cp:category/>
  <cp:version/>
  <cp:contentType/>
  <cp:contentStatus/>
</cp:coreProperties>
</file>